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5" yWindow="1845" windowWidth="9180" windowHeight="4245"/>
  </bookViews>
  <sheets>
    <sheet name="GROSS" sheetId="1" r:id="rId1"/>
    <sheet name="NETO" sheetId="2" r:id="rId2"/>
    <sheet name="HORARIOS SABADO" sheetId="3" r:id="rId3"/>
    <sheet name="HORARIOS DOMINGO" sheetId="5" r:id="rId4"/>
    <sheet name="CUADRO DE GANADORES" sheetId="4" r:id="rId5"/>
  </sheets>
  <calcPr calcId="125725"/>
</workbook>
</file>

<file path=xl/calcChain.xml><?xml version="1.0" encoding="utf-8"?>
<calcChain xmlns="http://schemas.openxmlformats.org/spreadsheetml/2006/main">
  <c r="E20" i="2"/>
  <c r="E19" i="1"/>
  <c r="E15" i="4"/>
  <c r="D15"/>
  <c r="F15" s="1"/>
  <c r="C15"/>
  <c r="B15"/>
  <c r="E41" i="1"/>
  <c r="E53" i="2"/>
  <c r="E25" l="1"/>
  <c r="E19"/>
  <c r="E60"/>
  <c r="E47"/>
  <c r="E57"/>
  <c r="E61"/>
  <c r="E63"/>
  <c r="E42"/>
  <c r="E64"/>
  <c r="E56"/>
  <c r="E17"/>
  <c r="E24"/>
  <c r="E49"/>
  <c r="E27"/>
  <c r="E18"/>
  <c r="E23"/>
  <c r="E52"/>
  <c r="E16"/>
  <c r="E37"/>
  <c r="E26"/>
  <c r="E44"/>
  <c r="E11"/>
  <c r="E65"/>
  <c r="E38"/>
  <c r="E51"/>
  <c r="E36"/>
  <c r="E43"/>
  <c r="E50"/>
  <c r="E54"/>
  <c r="N30" i="5" l="1"/>
  <c r="N29"/>
  <c r="N28"/>
  <c r="N27"/>
  <c r="N26"/>
  <c r="N25"/>
  <c r="N24"/>
  <c r="N22"/>
  <c r="N21"/>
  <c r="N20"/>
  <c r="N19"/>
  <c r="N18"/>
  <c r="N17"/>
  <c r="N16"/>
  <c r="N15"/>
  <c r="N14"/>
  <c r="N13"/>
  <c r="N12"/>
  <c r="N11"/>
  <c r="N10"/>
  <c r="N9"/>
  <c r="O30" s="1"/>
  <c r="E37" i="1"/>
  <c r="E20"/>
  <c r="E15"/>
  <c r="E45"/>
  <c r="E26"/>
  <c r="E65"/>
  <c r="E33"/>
  <c r="E43"/>
  <c r="E25"/>
  <c r="E21"/>
  <c r="E11"/>
  <c r="E36"/>
  <c r="E23"/>
  <c r="E29"/>
  <c r="E52"/>
  <c r="E49"/>
  <c r="E46"/>
  <c r="E21" i="4" l="1"/>
  <c r="D21"/>
  <c r="C21"/>
  <c r="B21"/>
  <c r="E20"/>
  <c r="D20"/>
  <c r="C20"/>
  <c r="B20"/>
  <c r="E14"/>
  <c r="D14"/>
  <c r="C14"/>
  <c r="B14"/>
  <c r="E35" i="2"/>
  <c r="E46"/>
  <c r="E33"/>
  <c r="E55"/>
  <c r="E14"/>
  <c r="E41"/>
  <c r="E59"/>
  <c r="E22"/>
  <c r="E29"/>
  <c r="E62"/>
  <c r="E12"/>
  <c r="E48"/>
  <c r="E30"/>
  <c r="E45"/>
  <c r="E39"/>
  <c r="E40"/>
  <c r="E34"/>
  <c r="E58"/>
  <c r="E28"/>
  <c r="E21"/>
  <c r="E13"/>
  <c r="E15"/>
  <c r="E31"/>
  <c r="E32"/>
  <c r="N19" i="3"/>
  <c r="N18"/>
  <c r="N17"/>
  <c r="N16"/>
  <c r="N15"/>
  <c r="N14"/>
  <c r="N13"/>
  <c r="N12"/>
  <c r="N11"/>
  <c r="N10"/>
  <c r="N9"/>
  <c r="N8"/>
  <c r="O19" s="1"/>
  <c r="F21" i="4" l="1"/>
  <c r="F20"/>
  <c r="F14"/>
  <c r="E14" i="1"/>
  <c r="E35"/>
  <c r="E60"/>
  <c r="E57"/>
  <c r="E56"/>
  <c r="E55"/>
  <c r="E54"/>
  <c r="E32"/>
  <c r="E44"/>
  <c r="E39"/>
  <c r="E38"/>
  <c r="E30"/>
  <c r="E31"/>
  <c r="E62"/>
  <c r="E42"/>
  <c r="E61"/>
  <c r="E12"/>
  <c r="E24"/>
  <c r="E51"/>
  <c r="E17"/>
  <c r="E27"/>
  <c r="E53"/>
  <c r="E28" l="1"/>
  <c r="E18"/>
  <c r="E34"/>
  <c r="E50"/>
  <c r="E64"/>
  <c r="E13"/>
  <c r="E59"/>
  <c r="E63"/>
  <c r="E16"/>
  <c r="E48"/>
  <c r="E47"/>
  <c r="E40"/>
  <c r="E58"/>
  <c r="E22"/>
</calcChain>
</file>

<file path=xl/sharedStrings.xml><?xml version="1.0" encoding="utf-8"?>
<sst xmlns="http://schemas.openxmlformats.org/spreadsheetml/2006/main" count="438" uniqueCount="147">
  <si>
    <t>Ida</t>
  </si>
  <si>
    <t>Vta</t>
  </si>
  <si>
    <t>Tot</t>
  </si>
  <si>
    <t>JUGADOR</t>
  </si>
  <si>
    <t>FEDERACION REGIONAL DE GOLF MAR Y SIERRAS</t>
  </si>
  <si>
    <t>FEDERACION REGIONAL</t>
  </si>
  <si>
    <t>DE GOLF MAR Y SIERRAS</t>
  </si>
  <si>
    <t>GOLF CLUB</t>
  </si>
  <si>
    <t>DOLORES</t>
  </si>
  <si>
    <t>1° FECHA FOUR BALL</t>
  </si>
  <si>
    <t>01 DE MAYO DE 2022</t>
  </si>
  <si>
    <t>DOS VUELTAS DE 9 HOYOS - PAREJAS LIBREMENTE CONSTITUIDAS -</t>
  </si>
  <si>
    <t>GROSS</t>
  </si>
  <si>
    <t>1° FECHA FOUR BALL A LA AMERICANA</t>
  </si>
  <si>
    <t>I</t>
  </si>
  <si>
    <t>H</t>
  </si>
  <si>
    <t>ESTIMADOS JUGADORES, A LOS EFECTOS DEL RANKING GROSS Y NETO QUE SE LLEVARA A CABO, PARA PODER PARTICIPAR DE AMBOS RANKINGS, DEBERAN ANOTAR TODOS LOS HOYOS DE LOS JUGADORES</t>
  </si>
  <si>
    <t>EL DIA DOMINGO, AL FINALIZAR EL DIA DE JUEGO, EL GOLF CLUB DOLORES INVITA A TODOS LOS JUGADORES A FESTEJAR EL ANIVERSARIO DEL CLUB. SE SERVIRA UN PERNIL, BEBIDAS, TORTAS Y MÁS.</t>
  </si>
  <si>
    <t>PORTIS ORLANDO OSCAR</t>
  </si>
  <si>
    <t>LATORRE ROMINA MARIEL</t>
  </si>
  <si>
    <t>SARASOLA JOSE MANUEL</t>
  </si>
  <si>
    <t>TRIGO MARCOS JAVIER</t>
  </si>
  <si>
    <t>LARRABURU NORBERTO CEFERINO</t>
  </si>
  <si>
    <t>STAMPONE MAURO EZEQUIEL</t>
  </si>
  <si>
    <t>PEÑOÑORI MARTIN</t>
  </si>
  <si>
    <t>BALDIS IRENE</t>
  </si>
  <si>
    <t>IBARGUENGOITIA GERMAN</t>
  </si>
  <si>
    <t>BARRAGAN ORLANDO ARTURO</t>
  </si>
  <si>
    <t>LACOSTE FEDERICO</t>
  </si>
  <si>
    <t>TAMAGNO CARLOS NESTOR</t>
  </si>
  <si>
    <t>BELLOCQ EMILIO RICARDO</t>
  </si>
  <si>
    <t>DAJER LUCIANA</t>
  </si>
  <si>
    <t>ETEROVICH ARMANDO NICOLAS</t>
  </si>
  <si>
    <t>MORELLO JUAN CARLOS</t>
  </si>
  <si>
    <t>RAMOS LUIS ESTEBAN</t>
  </si>
  <si>
    <t>LARRABURU HERNAN GABRIEL</t>
  </si>
  <si>
    <t>CORONEL CARLOS ALBERTO</t>
  </si>
  <si>
    <t>ROMERO GONZALO</t>
  </si>
  <si>
    <t>URRUTIBEHETY MARTIN</t>
  </si>
  <si>
    <t>ARRABIT HECTOR CESAR</t>
  </si>
  <si>
    <t>KAISSER ANDRES</t>
  </si>
  <si>
    <t>PORTINARI EDUARDO JOSE</t>
  </si>
  <si>
    <t>FOCKE PEDRO ATILIO</t>
  </si>
  <si>
    <t>BARREIRO MARIA EVANGELINA</t>
  </si>
  <si>
    <t>OLDONI NESTOR ANDRES</t>
  </si>
  <si>
    <t>ARRECHEA LEONARDO AGUSTIN</t>
  </si>
  <si>
    <t>STAMPONE JUAN MARTIN</t>
  </si>
  <si>
    <t>ROMERO GONZALO MARTIN</t>
  </si>
  <si>
    <t>ALLEGRONI LUIS ABEL</t>
  </si>
  <si>
    <t>PORTIS IGNACIO MARTIN</t>
  </si>
  <si>
    <t>CREMONTE SANTIAGO</t>
  </si>
  <si>
    <t>CERESETO GUILLERMO RAUL</t>
  </si>
  <si>
    <t>LETTIERI DAVID</t>
  </si>
  <si>
    <t>VARELA MARCELO ALBERTO</t>
  </si>
  <si>
    <t>RODRIGUEZ FERNANDO</t>
  </si>
  <si>
    <t>BONAVITA MARIA VALERIA</t>
  </si>
  <si>
    <t>BELMARTINO FACUNDO IGNACIO</t>
  </si>
  <si>
    <t>LAMBRECHT NORBERTO MARIO</t>
  </si>
  <si>
    <t>CASCO GUSTAVO ARIEL</t>
  </si>
  <si>
    <t>MAYEREAUX LUIS ERNESTO</t>
  </si>
  <si>
    <t>IRAZABAL ALEJO</t>
  </si>
  <si>
    <t>BATTISTESSA DIEGO MARTIN</t>
  </si>
  <si>
    <t>FERNANDEZ GUSTAVO</t>
  </si>
  <si>
    <t>ZALLO ECHEVARRIA CARLOS RUFINO</t>
  </si>
  <si>
    <t>CAMPOS EDUARDO</t>
  </si>
  <si>
    <t>ETCHEGARAY JOSE LUIS</t>
  </si>
  <si>
    <t>SABADO 30 DE ABRIL DE 2022</t>
  </si>
  <si>
    <t>SALIDAS SIMULTANEAS A LAS 13 HORAS</t>
  </si>
  <si>
    <t xml:space="preserve">HOYO </t>
  </si>
  <si>
    <t xml:space="preserve"> 1 Bis</t>
  </si>
  <si>
    <t xml:space="preserve"> 5 Bis</t>
  </si>
  <si>
    <t xml:space="preserve"> 6 Bis</t>
  </si>
  <si>
    <t xml:space="preserve"> 9 Bis</t>
  </si>
  <si>
    <t>1°</t>
  </si>
  <si>
    <t>2°</t>
  </si>
  <si>
    <t>NETO</t>
  </si>
  <si>
    <t>DOMINGO 01 DE MAYO DE 2022</t>
  </si>
  <si>
    <t>HOYO 1</t>
  </si>
  <si>
    <t>HORA</t>
  </si>
  <si>
    <t>RODRIGUEZ JUAN LORENZO</t>
  </si>
  <si>
    <t>ALCARAZ MAXIMILIANO</t>
  </si>
  <si>
    <t>BUSTAMANTE GONZALO</t>
  </si>
  <si>
    <t>SCHEERLE GUILLERMO</t>
  </si>
  <si>
    <t>MACIAS OSCAR ALBERTO</t>
  </si>
  <si>
    <t>FALCONE FERNANDO</t>
  </si>
  <si>
    <t>ASI HORACIO JORGE</t>
  </si>
  <si>
    <t>MOIONI DANTE</t>
  </si>
  <si>
    <t>MOIONI PABLO</t>
  </si>
  <si>
    <t>ZANETTA LEANDRO</t>
  </si>
  <si>
    <t>LUGONES FERNANDO</t>
  </si>
  <si>
    <t>RITORNO MARGARITA MARIA</t>
  </si>
  <si>
    <t>DEL PRETE MARCELA SILVIA</t>
  </si>
  <si>
    <t>CORTI EDUARDO</t>
  </si>
  <si>
    <t>EZPELETA ALFREDO EDGARDO</t>
  </si>
  <si>
    <t>MUNGIELLO FABIAN</t>
  </si>
  <si>
    <t>MONELOS GUILLERMO</t>
  </si>
  <si>
    <t>ALVAREZ ABEL HORACIO</t>
  </si>
  <si>
    <t>MAGADAN ALEJANDRO</t>
  </si>
  <si>
    <t>BERENGENO ANA KARINA</t>
  </si>
  <si>
    <t>MIGUENS DANIEL</t>
  </si>
  <si>
    <t>MAISONNAVE NERI DARIO</t>
  </si>
  <si>
    <t>ORRUÑO SANTIAGO ABEL</t>
  </si>
  <si>
    <t>MUZNIK GUSTAVO</t>
  </si>
  <si>
    <t>MONTOREANO MATIAS</t>
  </si>
  <si>
    <t>VOGT GERMAN</t>
  </si>
  <si>
    <t>DEL RIO JUAN PABLO</t>
  </si>
  <si>
    <t>BAILLERES MATIAS ANDRES</t>
  </si>
  <si>
    <t>CARESANO GERARDO OVIDIO</t>
  </si>
  <si>
    <t>BAILLERES RICARDO ESTEBAN</t>
  </si>
  <si>
    <t>ETCHEPARE FRANCISCO PEDRO</t>
  </si>
  <si>
    <t>MARINO CARLOS JUAN</t>
  </si>
  <si>
    <t>IBARRA FERNANDO JAVIER</t>
  </si>
  <si>
    <t>ORTIZ RODOLFO GASTON</t>
  </si>
  <si>
    <t>DI LEO JULIO ALBERTO</t>
  </si>
  <si>
    <t>PLORUTTI MATEO</t>
  </si>
  <si>
    <t>PLORUTTI FRANCISCO</t>
  </si>
  <si>
    <t>BORDENAVE LUIS</t>
  </si>
  <si>
    <t>SERRIZUELA JOSE TIBURCIO</t>
  </si>
  <si>
    <t>SARASOLA JOSE MAURICIO</t>
  </si>
  <si>
    <t>ETCHART FEDERICO</t>
  </si>
  <si>
    <t>SIGILLITO MAURO ALEJANDRO</t>
  </si>
  <si>
    <t>LANDETA JOSE MARIA</t>
  </si>
  <si>
    <t>TESLUK PABLO FEDERICO</t>
  </si>
  <si>
    <t>CUBURU ALEJANDRO EZEQUIEL</t>
  </si>
  <si>
    <t>PINASCO MAXIMO</t>
  </si>
  <si>
    <t>BONAVITA ATILIO DANIEL</t>
  </si>
  <si>
    <t>SALLAGO CARLOS ISMAEL</t>
  </si>
  <si>
    <t>MINASSO AGUSTIN</t>
  </si>
  <si>
    <t>HAUQUI FEDERICO AGUSTIN</t>
  </si>
  <si>
    <t>BISOGNIN FEDERICO CARLOS</t>
  </si>
  <si>
    <t>KETELHOHN MARIA DAMIANA</t>
  </si>
  <si>
    <t>BIRKNER COGAN JORGE RAUL</t>
  </si>
  <si>
    <t>HAUQUI JUAN IGNACIO</t>
  </si>
  <si>
    <t>SARASOLA FEDERICO</t>
  </si>
  <si>
    <t>PEREZ MAURICIO FERNANDO</t>
  </si>
  <si>
    <t>STAMPONE JUAN ADOLFO</t>
  </si>
  <si>
    <t>URQUIJO FABIAN ALEJANDRO</t>
  </si>
  <si>
    <t>FILIPPONE JONATAN</t>
  </si>
  <si>
    <t>EZPELETA LEANDRO</t>
  </si>
  <si>
    <t>FRANCISCO PABLO ESTEBAN</t>
  </si>
  <si>
    <t>FERNANDEZ ARIEL JOSE</t>
  </si>
  <si>
    <t>MORAN MARIANO</t>
  </si>
  <si>
    <t>LANCIONI GERMAN</t>
  </si>
  <si>
    <t>EL DIA DOMINGO, AL FINALIZAR EL DIA DE JUEGO, EL GOLF CLUB DOLORES INVITA A TODOS LOS JUGADORES A FESTEJAR EL ANIVERSARIO DEL CLUB. SE SERVIRA UN PERNIL, BEBIDAS, TORTAS Y MAS.</t>
  </si>
  <si>
    <t>P</t>
  </si>
  <si>
    <t>N</t>
  </si>
  <si>
    <t>T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</si>
</sst>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5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indexed="9"/>
      <name val="Arial"/>
      <family val="2"/>
    </font>
    <font>
      <b/>
      <sz val="30"/>
      <color indexed="10"/>
      <name val="Arial"/>
      <family val="2"/>
    </font>
    <font>
      <b/>
      <sz val="15"/>
      <color indexed="12"/>
      <name val="Arial"/>
      <family val="2"/>
    </font>
    <font>
      <b/>
      <sz val="20"/>
      <color indexed="12"/>
      <name val="Arial"/>
      <family val="2"/>
    </font>
    <font>
      <sz val="15"/>
      <color indexed="12"/>
      <name val="Arial"/>
      <family val="2"/>
    </font>
    <font>
      <b/>
      <u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name val="Arial"/>
      <family val="2"/>
    </font>
    <font>
      <b/>
      <sz val="16"/>
      <color indexed="8"/>
      <name val="Calibri"/>
      <family val="2"/>
    </font>
    <font>
      <sz val="15"/>
      <color indexed="17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0" fillId="0" borderId="0" xfId="0" applyFill="1"/>
    <xf numFmtId="0" fontId="20" fillId="0" borderId="1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0" fontId="21" fillId="0" borderId="0" xfId="0" applyFont="1" applyFill="1"/>
    <xf numFmtId="0" fontId="17" fillId="0" borderId="5" xfId="0" applyFont="1" applyFill="1" applyBorder="1"/>
    <xf numFmtId="0" fontId="17" fillId="0" borderId="13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17" fillId="0" borderId="13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center"/>
    </xf>
    <xf numFmtId="0" fontId="17" fillId="0" borderId="7" xfId="0" applyFont="1" applyFill="1" applyBorder="1"/>
    <xf numFmtId="0" fontId="17" fillId="0" borderId="24" xfId="0" applyFont="1" applyFill="1" applyBorder="1" applyAlignment="1">
      <alignment horizontal="center"/>
    </xf>
    <xf numFmtId="0" fontId="17" fillId="7" borderId="24" xfId="0" applyFont="1" applyFill="1" applyBorder="1" applyAlignment="1">
      <alignment horizontal="center"/>
    </xf>
    <xf numFmtId="0" fontId="17" fillId="0" borderId="24" xfId="0" applyFont="1" applyFill="1" applyBorder="1"/>
    <xf numFmtId="0" fontId="17" fillId="7" borderId="10" xfId="0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3" fillId="0" borderId="0" xfId="0" applyFont="1"/>
    <xf numFmtId="0" fontId="17" fillId="0" borderId="11" xfId="0" applyFont="1" applyFill="1" applyBorder="1"/>
    <xf numFmtId="0" fontId="17" fillId="0" borderId="30" xfId="0" applyFont="1" applyFill="1" applyBorder="1"/>
    <xf numFmtId="0" fontId="0" fillId="0" borderId="0" xfId="0" applyBorder="1"/>
    <xf numFmtId="0" fontId="19" fillId="6" borderId="26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0" fontId="17" fillId="7" borderId="32" xfId="0" applyFont="1" applyFill="1" applyBorder="1" applyAlignment="1">
      <alignment horizontal="center"/>
    </xf>
    <xf numFmtId="0" fontId="0" fillId="0" borderId="0" xfId="0" applyFill="1" applyBorder="1"/>
    <xf numFmtId="0" fontId="8" fillId="0" borderId="3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4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17" fillId="0" borderId="0" xfId="0" applyFont="1" applyFill="1"/>
    <xf numFmtId="0" fontId="19" fillId="6" borderId="19" xfId="0" applyFont="1" applyFill="1" applyBorder="1" applyAlignment="1">
      <alignment horizontal="center"/>
    </xf>
    <xf numFmtId="20" fontId="22" fillId="0" borderId="35" xfId="0" applyNumberFormat="1" applyFont="1" applyFill="1" applyBorder="1" applyAlignment="1">
      <alignment horizontal="center"/>
    </xf>
    <xf numFmtId="0" fontId="17" fillId="8" borderId="22" xfId="0" applyFont="1" applyFill="1" applyBorder="1" applyAlignment="1">
      <alignment horizontal="center"/>
    </xf>
    <xf numFmtId="0" fontId="17" fillId="0" borderId="36" xfId="0" applyFont="1" applyFill="1" applyBorder="1"/>
    <xf numFmtId="0" fontId="17" fillId="0" borderId="37" xfId="0" applyFont="1" applyFill="1" applyBorder="1" applyAlignment="1">
      <alignment horizontal="center"/>
    </xf>
    <xf numFmtId="0" fontId="17" fillId="7" borderId="37" xfId="0" applyFont="1" applyFill="1" applyBorder="1" applyAlignment="1">
      <alignment horizontal="center"/>
    </xf>
    <xf numFmtId="0" fontId="17" fillId="0" borderId="37" xfId="0" applyFont="1" applyFill="1" applyBorder="1"/>
    <xf numFmtId="0" fontId="17" fillId="7" borderId="38" xfId="0" applyFont="1" applyFill="1" applyBorder="1" applyAlignment="1">
      <alignment horizontal="center"/>
    </xf>
    <xf numFmtId="0" fontId="17" fillId="7" borderId="39" xfId="0" applyFont="1" applyFill="1" applyBorder="1" applyAlignment="1">
      <alignment horizontal="center"/>
    </xf>
    <xf numFmtId="0" fontId="28" fillId="0" borderId="5" xfId="0" applyFont="1" applyFill="1" applyBorder="1"/>
    <xf numFmtId="0" fontId="6" fillId="0" borderId="40" xfId="0" applyFont="1" applyBorder="1" applyAlignment="1">
      <alignment horizontal="center"/>
    </xf>
    <xf numFmtId="0" fontId="28" fillId="0" borderId="11" xfId="0" applyFont="1" applyFill="1" applyBorder="1"/>
    <xf numFmtId="0" fontId="28" fillId="0" borderId="32" xfId="0" applyFont="1" applyFill="1" applyBorder="1"/>
    <xf numFmtId="0" fontId="28" fillId="0" borderId="22" xfId="0" applyFont="1" applyFill="1" applyBorder="1"/>
    <xf numFmtId="0" fontId="13" fillId="0" borderId="1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29" fillId="8" borderId="5" xfId="0" applyFont="1" applyFill="1" applyBorder="1"/>
    <xf numFmtId="0" fontId="29" fillId="8" borderId="13" xfId="0" applyFont="1" applyFill="1" applyBorder="1" applyAlignment="1">
      <alignment horizontal="center"/>
    </xf>
    <xf numFmtId="20" fontId="22" fillId="8" borderId="35" xfId="0" applyNumberFormat="1" applyFont="1" applyFill="1" applyBorder="1" applyAlignment="1">
      <alignment horizontal="center"/>
    </xf>
    <xf numFmtId="20" fontId="22" fillId="8" borderId="19" xfId="0" applyNumberFormat="1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28" fillId="0" borderId="7" xfId="0" applyFont="1" applyFill="1" applyBorder="1"/>
    <xf numFmtId="0" fontId="28" fillId="0" borderId="25" xfId="0" applyFont="1" applyFill="1" applyBorder="1"/>
    <xf numFmtId="0" fontId="13" fillId="0" borderId="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1" fillId="12" borderId="41" xfId="0" applyFont="1" applyFill="1" applyBorder="1" applyAlignment="1">
      <alignment horizontal="center"/>
    </xf>
    <xf numFmtId="20" fontId="22" fillId="8" borderId="23" xfId="0" applyNumberFormat="1" applyFont="1" applyFill="1" applyBorder="1" applyAlignment="1">
      <alignment horizontal="center"/>
    </xf>
    <xf numFmtId="0" fontId="1" fillId="0" borderId="41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4" fillId="8" borderId="26" xfId="0" applyFont="1" applyFill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24" fillId="8" borderId="27" xfId="0" applyFont="1" applyFill="1" applyBorder="1" applyAlignment="1">
      <alignment horizontal="center"/>
    </xf>
    <xf numFmtId="0" fontId="23" fillId="9" borderId="26" xfId="0" applyFont="1" applyFill="1" applyBorder="1" applyAlignment="1">
      <alignment horizontal="center" wrapText="1"/>
    </xf>
    <xf numFmtId="0" fontId="23" fillId="9" borderId="17" xfId="0" applyFont="1" applyFill="1" applyBorder="1" applyAlignment="1">
      <alignment horizontal="center" wrapText="1"/>
    </xf>
    <xf numFmtId="0" fontId="23" fillId="9" borderId="27" xfId="0" applyFont="1" applyFill="1" applyBorder="1" applyAlignment="1">
      <alignment horizontal="center" wrapText="1"/>
    </xf>
    <xf numFmtId="0" fontId="23" fillId="9" borderId="23" xfId="0" applyFont="1" applyFill="1" applyBorder="1" applyAlignment="1">
      <alignment horizontal="center" wrapText="1"/>
    </xf>
    <xf numFmtId="0" fontId="23" fillId="9" borderId="18" xfId="0" applyFont="1" applyFill="1" applyBorder="1" applyAlignment="1">
      <alignment horizontal="center" wrapText="1"/>
    </xf>
    <xf numFmtId="0" fontId="23" fillId="9" borderId="28" xfId="0" applyFont="1" applyFill="1" applyBorder="1" applyAlignment="1">
      <alignment horizontal="center" wrapText="1"/>
    </xf>
    <xf numFmtId="0" fontId="25" fillId="10" borderId="26" xfId="0" applyFont="1" applyFill="1" applyBorder="1" applyAlignment="1">
      <alignment horizontal="center" wrapText="1"/>
    </xf>
    <xf numFmtId="0" fontId="25" fillId="10" borderId="17" xfId="0" applyFont="1" applyFill="1" applyBorder="1" applyAlignment="1">
      <alignment horizontal="center" wrapText="1"/>
    </xf>
    <xf numFmtId="0" fontId="25" fillId="10" borderId="27" xfId="0" applyFont="1" applyFill="1" applyBorder="1" applyAlignment="1">
      <alignment horizontal="center" wrapText="1"/>
    </xf>
    <xf numFmtId="0" fontId="25" fillId="10" borderId="19" xfId="0" applyFont="1" applyFill="1" applyBorder="1" applyAlignment="1">
      <alignment horizontal="center" wrapText="1"/>
    </xf>
    <xf numFmtId="0" fontId="25" fillId="10" borderId="0" xfId="0" applyFont="1" applyFill="1" applyBorder="1" applyAlignment="1">
      <alignment horizontal="center" wrapText="1"/>
    </xf>
    <xf numFmtId="0" fontId="25" fillId="10" borderId="29" xfId="0" applyFont="1" applyFill="1" applyBorder="1" applyAlignment="1">
      <alignment horizontal="center" wrapText="1"/>
    </xf>
    <xf numFmtId="0" fontId="25" fillId="10" borderId="23" xfId="0" applyFont="1" applyFill="1" applyBorder="1" applyAlignment="1">
      <alignment horizontal="center" wrapText="1"/>
    </xf>
    <xf numFmtId="0" fontId="25" fillId="10" borderId="18" xfId="0" applyFont="1" applyFill="1" applyBorder="1" applyAlignment="1">
      <alignment horizontal="center" wrapText="1"/>
    </xf>
    <xf numFmtId="0" fontId="25" fillId="10" borderId="28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27" fillId="10" borderId="26" xfId="0" applyFont="1" applyFill="1" applyBorder="1" applyAlignment="1">
      <alignment horizontal="center" vertical="center" wrapText="1"/>
    </xf>
    <xf numFmtId="0" fontId="27" fillId="10" borderId="17" xfId="0" applyFont="1" applyFill="1" applyBorder="1" applyAlignment="1">
      <alignment horizontal="center" vertical="center" wrapText="1"/>
    </xf>
    <xf numFmtId="0" fontId="27" fillId="10" borderId="27" xfId="0" applyFont="1" applyFill="1" applyBorder="1" applyAlignment="1">
      <alignment horizontal="center" vertical="center" wrapText="1"/>
    </xf>
    <xf numFmtId="0" fontId="27" fillId="10" borderId="19" xfId="0" applyFont="1" applyFill="1" applyBorder="1" applyAlignment="1">
      <alignment horizontal="center" vertical="center" wrapText="1"/>
    </xf>
    <xf numFmtId="0" fontId="27" fillId="10" borderId="0" xfId="0" applyFont="1" applyFill="1" applyBorder="1" applyAlignment="1">
      <alignment horizontal="center" vertical="center" wrapText="1"/>
    </xf>
    <xf numFmtId="0" fontId="27" fillId="10" borderId="29" xfId="0" applyFont="1" applyFill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6" fillId="11" borderId="15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zoomScale="70" zoomScaleNormal="70" workbookViewId="0">
      <selection sqref="A1:E1"/>
    </sheetView>
  </sheetViews>
  <sheetFormatPr baseColWidth="10" defaultRowHeight="18.75"/>
  <cols>
    <col min="1" max="2" width="40.7109375" style="1" customWidth="1"/>
    <col min="3" max="3" width="6.140625" style="1" bestFit="1" customWidth="1"/>
    <col min="4" max="4" width="6.42578125" style="1" bestFit="1" customWidth="1"/>
    <col min="5" max="5" width="6.42578125" style="1" customWidth="1"/>
    <col min="6" max="16384" width="11.42578125" style="1"/>
  </cols>
  <sheetData>
    <row r="1" spans="1:5" ht="30.75">
      <c r="A1" s="99" t="s">
        <v>5</v>
      </c>
      <c r="B1" s="99"/>
      <c r="C1" s="99"/>
      <c r="D1" s="99"/>
      <c r="E1" s="99"/>
    </row>
    <row r="2" spans="1:5" ht="30.75">
      <c r="A2" s="99" t="s">
        <v>6</v>
      </c>
      <c r="B2" s="99"/>
      <c r="C2" s="99"/>
      <c r="D2" s="99"/>
      <c r="E2" s="99"/>
    </row>
    <row r="3" spans="1:5" ht="25.5">
      <c r="A3" s="100" t="s">
        <v>7</v>
      </c>
      <c r="B3" s="100"/>
      <c r="C3" s="100"/>
      <c r="D3" s="100"/>
      <c r="E3" s="100"/>
    </row>
    <row r="4" spans="1:5" ht="25.5">
      <c r="A4" s="100" t="s">
        <v>8</v>
      </c>
      <c r="B4" s="100"/>
      <c r="C4" s="100"/>
      <c r="D4" s="100"/>
      <c r="E4" s="100"/>
    </row>
    <row r="5" spans="1:5" ht="37.5">
      <c r="A5" s="101" t="s">
        <v>9</v>
      </c>
      <c r="B5" s="101"/>
      <c r="C5" s="101"/>
      <c r="D5" s="101"/>
      <c r="E5" s="101"/>
    </row>
    <row r="6" spans="1:5" ht="19.5">
      <c r="A6" s="96" t="s">
        <v>11</v>
      </c>
      <c r="B6" s="96"/>
      <c r="C6" s="96"/>
      <c r="D6" s="96"/>
      <c r="E6" s="96"/>
    </row>
    <row r="7" spans="1:5" ht="19.5">
      <c r="A7" s="97" t="s">
        <v>10</v>
      </c>
      <c r="B7" s="97"/>
      <c r="C7" s="97"/>
      <c r="D7" s="97"/>
      <c r="E7" s="97"/>
    </row>
    <row r="8" spans="1:5" ht="19.5">
      <c r="A8" s="4"/>
      <c r="B8" s="5"/>
      <c r="C8" s="4"/>
      <c r="D8" s="4"/>
      <c r="E8" s="4"/>
    </row>
    <row r="9" spans="1:5" ht="27" thickBot="1">
      <c r="A9" s="98" t="s">
        <v>12</v>
      </c>
      <c r="B9" s="98"/>
      <c r="C9" s="98"/>
      <c r="D9" s="98"/>
      <c r="E9" s="98"/>
    </row>
    <row r="10" spans="1:5" s="2" customFormat="1" ht="20.25" thickBot="1">
      <c r="A10" s="76" t="s">
        <v>3</v>
      </c>
      <c r="B10" s="76" t="s">
        <v>3</v>
      </c>
      <c r="C10" s="7" t="s">
        <v>0</v>
      </c>
      <c r="D10" s="8" t="s">
        <v>1</v>
      </c>
      <c r="E10" s="83" t="s">
        <v>2</v>
      </c>
    </row>
    <row r="11" spans="1:5" s="2" customFormat="1" ht="19.5">
      <c r="A11" s="77" t="s">
        <v>114</v>
      </c>
      <c r="B11" s="78" t="s">
        <v>115</v>
      </c>
      <c r="C11" s="80">
        <v>34</v>
      </c>
      <c r="D11" s="81">
        <v>38</v>
      </c>
      <c r="E11" s="88">
        <f t="shared" ref="E11:E42" si="0">SUM(C11:D11)</f>
        <v>72</v>
      </c>
    </row>
    <row r="12" spans="1:5" s="2" customFormat="1" ht="19.5">
      <c r="A12" s="75" t="s">
        <v>49</v>
      </c>
      <c r="B12" s="79" t="s">
        <v>61</v>
      </c>
      <c r="C12" s="9">
        <v>33</v>
      </c>
      <c r="D12" s="82">
        <v>39</v>
      </c>
      <c r="E12" s="88">
        <f t="shared" si="0"/>
        <v>72</v>
      </c>
    </row>
    <row r="13" spans="1:5" s="2" customFormat="1" ht="19.5">
      <c r="A13" s="75" t="s">
        <v>21</v>
      </c>
      <c r="B13" s="79" t="s">
        <v>33</v>
      </c>
      <c r="C13" s="9">
        <v>35</v>
      </c>
      <c r="D13" s="82">
        <v>38</v>
      </c>
      <c r="E13" s="88">
        <f t="shared" si="0"/>
        <v>73</v>
      </c>
    </row>
    <row r="14" spans="1:5" s="2" customFormat="1" ht="19.5">
      <c r="A14" s="75" t="s">
        <v>140</v>
      </c>
      <c r="B14" s="79" t="s">
        <v>141</v>
      </c>
      <c r="C14" s="9">
        <v>34</v>
      </c>
      <c r="D14" s="82">
        <v>39</v>
      </c>
      <c r="E14" s="88">
        <f t="shared" si="0"/>
        <v>73</v>
      </c>
    </row>
    <row r="15" spans="1:5" s="2" customFormat="1" ht="19.5">
      <c r="A15" s="75" t="s">
        <v>80</v>
      </c>
      <c r="B15" s="79" t="s">
        <v>81</v>
      </c>
      <c r="C15" s="9">
        <v>38</v>
      </c>
      <c r="D15" s="82">
        <v>36</v>
      </c>
      <c r="E15" s="88">
        <f t="shared" si="0"/>
        <v>74</v>
      </c>
    </row>
    <row r="16" spans="1:5" s="2" customFormat="1" ht="19.5">
      <c r="A16" s="75" t="s">
        <v>22</v>
      </c>
      <c r="B16" s="79" t="s">
        <v>34</v>
      </c>
      <c r="C16" s="9">
        <v>37</v>
      </c>
      <c r="D16" s="82">
        <v>37</v>
      </c>
      <c r="E16" s="88">
        <f t="shared" si="0"/>
        <v>74</v>
      </c>
    </row>
    <row r="17" spans="1:5" s="2" customFormat="1" ht="19.5">
      <c r="A17" s="75" t="s">
        <v>46</v>
      </c>
      <c r="B17" s="79" t="s">
        <v>58</v>
      </c>
      <c r="C17" s="9">
        <v>36</v>
      </c>
      <c r="D17" s="82">
        <v>38</v>
      </c>
      <c r="E17" s="88">
        <f t="shared" si="0"/>
        <v>74</v>
      </c>
    </row>
    <row r="18" spans="1:5" s="2" customFormat="1" ht="19.5">
      <c r="A18" s="75" t="s">
        <v>25</v>
      </c>
      <c r="B18" s="79" t="s">
        <v>37</v>
      </c>
      <c r="C18" s="9">
        <v>37</v>
      </c>
      <c r="D18" s="82">
        <v>39</v>
      </c>
      <c r="E18" s="88">
        <f t="shared" si="0"/>
        <v>76</v>
      </c>
    </row>
    <row r="19" spans="1:5" s="2" customFormat="1" ht="19.5">
      <c r="A19" s="75" t="s">
        <v>45</v>
      </c>
      <c r="B19" s="79" t="s">
        <v>117</v>
      </c>
      <c r="C19" s="9">
        <v>39</v>
      </c>
      <c r="D19" s="82">
        <v>38</v>
      </c>
      <c r="E19" s="88">
        <f t="shared" si="0"/>
        <v>77</v>
      </c>
    </row>
    <row r="20" spans="1:5" s="2" customFormat="1" ht="19.5">
      <c r="A20" s="75" t="s">
        <v>86</v>
      </c>
      <c r="B20" s="79" t="s">
        <v>87</v>
      </c>
      <c r="C20" s="9">
        <v>38</v>
      </c>
      <c r="D20" s="82">
        <v>39</v>
      </c>
      <c r="E20" s="88">
        <f t="shared" si="0"/>
        <v>77</v>
      </c>
    </row>
    <row r="21" spans="1:5" s="2" customFormat="1" ht="19.5">
      <c r="A21" s="75" t="s">
        <v>110</v>
      </c>
      <c r="B21" s="79" t="s">
        <v>111</v>
      </c>
      <c r="C21" s="9">
        <v>37</v>
      </c>
      <c r="D21" s="82">
        <v>41</v>
      </c>
      <c r="E21" s="88">
        <f t="shared" si="0"/>
        <v>78</v>
      </c>
    </row>
    <row r="22" spans="1:5" s="2" customFormat="1" ht="19.5">
      <c r="A22" s="75" t="s">
        <v>20</v>
      </c>
      <c r="B22" s="79" t="s">
        <v>32</v>
      </c>
      <c r="C22" s="9">
        <v>41</v>
      </c>
      <c r="D22" s="82">
        <v>38</v>
      </c>
      <c r="E22" s="88">
        <f t="shared" si="0"/>
        <v>79</v>
      </c>
    </row>
    <row r="23" spans="1:5" s="2" customFormat="1" ht="19.5">
      <c r="A23" s="75" t="s">
        <v>122</v>
      </c>
      <c r="B23" s="79" t="s">
        <v>123</v>
      </c>
      <c r="C23" s="9">
        <v>38</v>
      </c>
      <c r="D23" s="82">
        <v>41</v>
      </c>
      <c r="E23" s="88">
        <f t="shared" si="0"/>
        <v>79</v>
      </c>
    </row>
    <row r="24" spans="1:5" s="2" customFormat="1" ht="19.5">
      <c r="A24" s="75" t="s">
        <v>48</v>
      </c>
      <c r="B24" s="79" t="s">
        <v>60</v>
      </c>
      <c r="C24" s="9">
        <v>42</v>
      </c>
      <c r="D24" s="82">
        <v>38</v>
      </c>
      <c r="E24" s="88">
        <f t="shared" si="0"/>
        <v>80</v>
      </c>
    </row>
    <row r="25" spans="1:5" s="2" customFormat="1" ht="19.5">
      <c r="A25" s="75" t="s">
        <v>106</v>
      </c>
      <c r="B25" s="79" t="s">
        <v>107</v>
      </c>
      <c r="C25" s="9">
        <v>40</v>
      </c>
      <c r="D25" s="82">
        <v>40</v>
      </c>
      <c r="E25" s="88">
        <f t="shared" si="0"/>
        <v>80</v>
      </c>
    </row>
    <row r="26" spans="1:5" s="2" customFormat="1" ht="19.5">
      <c r="A26" s="75" t="s">
        <v>88</v>
      </c>
      <c r="B26" s="79" t="s">
        <v>89</v>
      </c>
      <c r="C26" s="9">
        <v>38</v>
      </c>
      <c r="D26" s="82">
        <v>42</v>
      </c>
      <c r="E26" s="88">
        <f t="shared" si="0"/>
        <v>80</v>
      </c>
    </row>
    <row r="27" spans="1:5" s="2" customFormat="1" ht="19.5">
      <c r="A27" s="75" t="s">
        <v>45</v>
      </c>
      <c r="B27" s="79" t="s">
        <v>57</v>
      </c>
      <c r="C27" s="9">
        <v>41</v>
      </c>
      <c r="D27" s="82">
        <v>40</v>
      </c>
      <c r="E27" s="88">
        <f t="shared" si="0"/>
        <v>81</v>
      </c>
    </row>
    <row r="28" spans="1:5" s="2" customFormat="1" ht="19.5">
      <c r="A28" s="75" t="s">
        <v>23</v>
      </c>
      <c r="B28" s="79" t="s">
        <v>35</v>
      </c>
      <c r="C28" s="9">
        <v>40</v>
      </c>
      <c r="D28" s="82">
        <v>41</v>
      </c>
      <c r="E28" s="88">
        <f t="shared" si="0"/>
        <v>81</v>
      </c>
    </row>
    <row r="29" spans="1:5" s="2" customFormat="1" ht="19.5">
      <c r="A29" s="75" t="s">
        <v>126</v>
      </c>
      <c r="B29" s="79" t="s">
        <v>127</v>
      </c>
      <c r="C29" s="9">
        <v>43</v>
      </c>
      <c r="D29" s="82">
        <v>39</v>
      </c>
      <c r="E29" s="88">
        <f t="shared" si="0"/>
        <v>82</v>
      </c>
    </row>
    <row r="30" spans="1:5" s="2" customFormat="1" ht="19.5">
      <c r="A30" s="75" t="s">
        <v>79</v>
      </c>
      <c r="B30" s="79" t="s">
        <v>142</v>
      </c>
      <c r="C30" s="9">
        <v>42</v>
      </c>
      <c r="D30" s="82">
        <v>40</v>
      </c>
      <c r="E30" s="88">
        <f t="shared" si="0"/>
        <v>82</v>
      </c>
    </row>
    <row r="31" spans="1:5" s="2" customFormat="1" ht="19.5">
      <c r="A31" s="75" t="s">
        <v>53</v>
      </c>
      <c r="B31" s="79" t="s">
        <v>65</v>
      </c>
      <c r="C31" s="9">
        <v>40</v>
      </c>
      <c r="D31" s="82">
        <v>43</v>
      </c>
      <c r="E31" s="88">
        <f t="shared" si="0"/>
        <v>83</v>
      </c>
    </row>
    <row r="32" spans="1:5" s="2" customFormat="1" ht="19.5">
      <c r="A32" s="75" t="s">
        <v>108</v>
      </c>
      <c r="B32" s="79" t="s">
        <v>109</v>
      </c>
      <c r="C32" s="9">
        <v>39</v>
      </c>
      <c r="D32" s="82">
        <v>44</v>
      </c>
      <c r="E32" s="88">
        <f t="shared" si="0"/>
        <v>83</v>
      </c>
    </row>
    <row r="33" spans="1:5" s="2" customFormat="1" ht="19.5">
      <c r="A33" s="75" t="s">
        <v>94</v>
      </c>
      <c r="B33" s="79" t="s">
        <v>95</v>
      </c>
      <c r="C33" s="9">
        <v>45</v>
      </c>
      <c r="D33" s="82">
        <v>41</v>
      </c>
      <c r="E33" s="88">
        <f t="shared" si="0"/>
        <v>86</v>
      </c>
    </row>
    <row r="34" spans="1:5" s="2" customFormat="1" ht="19.5">
      <c r="A34" s="75" t="s">
        <v>26</v>
      </c>
      <c r="B34" s="79" t="s">
        <v>38</v>
      </c>
      <c r="C34" s="9">
        <v>44</v>
      </c>
      <c r="D34" s="82">
        <v>42</v>
      </c>
      <c r="E34" s="88">
        <f t="shared" si="0"/>
        <v>86</v>
      </c>
    </row>
    <row r="35" spans="1:5" s="2" customFormat="1" ht="19.5">
      <c r="A35" s="75" t="s">
        <v>136</v>
      </c>
      <c r="B35" s="79" t="s">
        <v>137</v>
      </c>
      <c r="C35" s="9">
        <v>39</v>
      </c>
      <c r="D35" s="82">
        <v>47</v>
      </c>
      <c r="E35" s="88">
        <f t="shared" si="0"/>
        <v>86</v>
      </c>
    </row>
    <row r="36" spans="1:5" s="2" customFormat="1" ht="19.5">
      <c r="A36" s="75" t="s">
        <v>118</v>
      </c>
      <c r="B36" s="79" t="s">
        <v>119</v>
      </c>
      <c r="C36" s="9">
        <v>43</v>
      </c>
      <c r="D36" s="82">
        <v>44</v>
      </c>
      <c r="E36" s="88">
        <f t="shared" si="0"/>
        <v>87</v>
      </c>
    </row>
    <row r="37" spans="1:5" s="2" customFormat="1" ht="19.5">
      <c r="A37" s="75" t="s">
        <v>82</v>
      </c>
      <c r="B37" s="79" t="s">
        <v>83</v>
      </c>
      <c r="C37" s="9">
        <v>43</v>
      </c>
      <c r="D37" s="82">
        <v>44</v>
      </c>
      <c r="E37" s="88">
        <f t="shared" si="0"/>
        <v>87</v>
      </c>
    </row>
    <row r="38" spans="1:5" s="2" customFormat="1" ht="19.5">
      <c r="A38" s="75" t="s">
        <v>96</v>
      </c>
      <c r="B38" s="79" t="s">
        <v>97</v>
      </c>
      <c r="C38" s="9">
        <v>43</v>
      </c>
      <c r="D38" s="82">
        <v>44</v>
      </c>
      <c r="E38" s="88">
        <f t="shared" si="0"/>
        <v>87</v>
      </c>
    </row>
    <row r="39" spans="1:5" s="2" customFormat="1" ht="19.5">
      <c r="A39" s="75" t="s">
        <v>100</v>
      </c>
      <c r="B39" s="79" t="s">
        <v>101</v>
      </c>
      <c r="C39" s="9">
        <v>42</v>
      </c>
      <c r="D39" s="82">
        <v>45</v>
      </c>
      <c r="E39" s="88">
        <f t="shared" si="0"/>
        <v>87</v>
      </c>
    </row>
    <row r="40" spans="1:5" s="2" customFormat="1" ht="19.5">
      <c r="A40" s="75" t="s">
        <v>18</v>
      </c>
      <c r="B40" s="79" t="s">
        <v>30</v>
      </c>
      <c r="C40" s="9">
        <v>44</v>
      </c>
      <c r="D40" s="82">
        <v>44</v>
      </c>
      <c r="E40" s="88">
        <f t="shared" si="0"/>
        <v>88</v>
      </c>
    </row>
    <row r="41" spans="1:5" s="2" customFormat="1" ht="19.5">
      <c r="A41" s="75" t="s">
        <v>102</v>
      </c>
      <c r="B41" s="79" t="s">
        <v>103</v>
      </c>
      <c r="C41" s="9">
        <v>41</v>
      </c>
      <c r="D41" s="82">
        <v>47</v>
      </c>
      <c r="E41" s="88">
        <f t="shared" si="0"/>
        <v>88</v>
      </c>
    </row>
    <row r="42" spans="1:5" s="2" customFormat="1" ht="19.5">
      <c r="A42" s="75" t="s">
        <v>51</v>
      </c>
      <c r="B42" s="79" t="s">
        <v>63</v>
      </c>
      <c r="C42" s="9">
        <v>45</v>
      </c>
      <c r="D42" s="82">
        <v>45</v>
      </c>
      <c r="E42" s="88">
        <f t="shared" si="0"/>
        <v>90</v>
      </c>
    </row>
    <row r="43" spans="1:5" s="2" customFormat="1" ht="19.5">
      <c r="A43" s="75" t="s">
        <v>98</v>
      </c>
      <c r="B43" s="79" t="s">
        <v>99</v>
      </c>
      <c r="C43" s="9">
        <v>44</v>
      </c>
      <c r="D43" s="82">
        <v>46</v>
      </c>
      <c r="E43" s="88">
        <f t="shared" ref="E43:E74" si="1">SUM(C43:D43)</f>
        <v>90</v>
      </c>
    </row>
    <row r="44" spans="1:5" s="2" customFormat="1" ht="19.5">
      <c r="A44" s="75" t="s">
        <v>104</v>
      </c>
      <c r="B44" s="79" t="s">
        <v>105</v>
      </c>
      <c r="C44" s="9">
        <v>46</v>
      </c>
      <c r="D44" s="82">
        <v>45</v>
      </c>
      <c r="E44" s="88">
        <f t="shared" si="1"/>
        <v>91</v>
      </c>
    </row>
    <row r="45" spans="1:5" s="2" customFormat="1" ht="19.5">
      <c r="A45" s="75" t="s">
        <v>84</v>
      </c>
      <c r="B45" s="79" t="s">
        <v>85</v>
      </c>
      <c r="C45" s="9">
        <v>47</v>
      </c>
      <c r="D45" s="82">
        <v>45</v>
      </c>
      <c r="E45" s="88">
        <f t="shared" si="1"/>
        <v>92</v>
      </c>
    </row>
    <row r="46" spans="1:5" s="2" customFormat="1" ht="19.5">
      <c r="A46" s="75" t="s">
        <v>92</v>
      </c>
      <c r="B46" s="79" t="s">
        <v>93</v>
      </c>
      <c r="C46" s="9">
        <v>45</v>
      </c>
      <c r="D46" s="82">
        <v>47</v>
      </c>
      <c r="E46" s="88">
        <f t="shared" si="1"/>
        <v>92</v>
      </c>
    </row>
    <row r="47" spans="1:5" s="2" customFormat="1" ht="19.5">
      <c r="A47" s="75" t="s">
        <v>27</v>
      </c>
      <c r="B47" s="79" t="s">
        <v>39</v>
      </c>
      <c r="C47" s="9">
        <v>44</v>
      </c>
      <c r="D47" s="82">
        <v>48</v>
      </c>
      <c r="E47" s="88">
        <f t="shared" si="1"/>
        <v>92</v>
      </c>
    </row>
    <row r="48" spans="1:5" s="2" customFormat="1" ht="19.5">
      <c r="A48" s="75" t="s">
        <v>42</v>
      </c>
      <c r="B48" s="79" t="s">
        <v>54</v>
      </c>
      <c r="C48" s="9">
        <v>43</v>
      </c>
      <c r="D48" s="82">
        <v>49</v>
      </c>
      <c r="E48" s="88">
        <f t="shared" si="1"/>
        <v>92</v>
      </c>
    </row>
    <row r="49" spans="1:5" s="2" customFormat="1" ht="19.5">
      <c r="A49" s="75" t="s">
        <v>134</v>
      </c>
      <c r="B49" s="79" t="s">
        <v>135</v>
      </c>
      <c r="C49" s="9">
        <v>50</v>
      </c>
      <c r="D49" s="82">
        <v>43</v>
      </c>
      <c r="E49" s="88">
        <f t="shared" si="1"/>
        <v>93</v>
      </c>
    </row>
    <row r="50" spans="1:5" s="2" customFormat="1" ht="19.5">
      <c r="A50" s="75" t="s">
        <v>24</v>
      </c>
      <c r="B50" s="79" t="s">
        <v>36</v>
      </c>
      <c r="C50" s="9">
        <v>47</v>
      </c>
      <c r="D50" s="82">
        <v>46</v>
      </c>
      <c r="E50" s="88">
        <f t="shared" si="1"/>
        <v>93</v>
      </c>
    </row>
    <row r="51" spans="1:5" s="2" customFormat="1" ht="19.5">
      <c r="A51" s="75" t="s">
        <v>47</v>
      </c>
      <c r="B51" s="79" t="s">
        <v>59</v>
      </c>
      <c r="C51" s="9">
        <v>44</v>
      </c>
      <c r="D51" s="82">
        <v>49</v>
      </c>
      <c r="E51" s="88">
        <f t="shared" si="1"/>
        <v>93</v>
      </c>
    </row>
    <row r="52" spans="1:5" s="2" customFormat="1" ht="19.5">
      <c r="A52" s="75" t="s">
        <v>130</v>
      </c>
      <c r="B52" s="79" t="s">
        <v>131</v>
      </c>
      <c r="C52" s="9">
        <v>46</v>
      </c>
      <c r="D52" s="82">
        <v>48</v>
      </c>
      <c r="E52" s="88">
        <f t="shared" si="1"/>
        <v>94</v>
      </c>
    </row>
    <row r="53" spans="1:5" s="2" customFormat="1" ht="19.5">
      <c r="A53" s="75" t="s">
        <v>44</v>
      </c>
      <c r="B53" s="79" t="s">
        <v>56</v>
      </c>
      <c r="C53" s="9">
        <v>47</v>
      </c>
      <c r="D53" s="82">
        <v>48</v>
      </c>
      <c r="E53" s="88">
        <f t="shared" si="1"/>
        <v>95</v>
      </c>
    </row>
    <row r="54" spans="1:5" s="2" customFormat="1" ht="19.5">
      <c r="A54" s="75" t="s">
        <v>112</v>
      </c>
      <c r="B54" s="79" t="s">
        <v>113</v>
      </c>
      <c r="C54" s="9">
        <v>45</v>
      </c>
      <c r="D54" s="82">
        <v>50</v>
      </c>
      <c r="E54" s="88">
        <f t="shared" si="1"/>
        <v>95</v>
      </c>
    </row>
    <row r="55" spans="1:5" s="2" customFormat="1" ht="19.5">
      <c r="A55" s="75" t="s">
        <v>120</v>
      </c>
      <c r="B55" s="79" t="s">
        <v>121</v>
      </c>
      <c r="C55" s="9">
        <v>49</v>
      </c>
      <c r="D55" s="82">
        <v>47</v>
      </c>
      <c r="E55" s="88">
        <f t="shared" si="1"/>
        <v>96</v>
      </c>
    </row>
    <row r="56" spans="1:5" s="2" customFormat="1" ht="19.5">
      <c r="A56" s="75" t="s">
        <v>124</v>
      </c>
      <c r="B56" s="79" t="s">
        <v>125</v>
      </c>
      <c r="C56" s="9">
        <v>47</v>
      </c>
      <c r="D56" s="82">
        <v>49</v>
      </c>
      <c r="E56" s="88">
        <f t="shared" si="1"/>
        <v>96</v>
      </c>
    </row>
    <row r="57" spans="1:5" s="2" customFormat="1" ht="19.5">
      <c r="A57" s="75" t="s">
        <v>128</v>
      </c>
      <c r="B57" s="79" t="s">
        <v>129</v>
      </c>
      <c r="C57" s="9">
        <v>49</v>
      </c>
      <c r="D57" s="82">
        <v>50</v>
      </c>
      <c r="E57" s="88">
        <f t="shared" si="1"/>
        <v>99</v>
      </c>
    </row>
    <row r="58" spans="1:5" s="2" customFormat="1" ht="19.5">
      <c r="A58" s="75" t="s">
        <v>29</v>
      </c>
      <c r="B58" s="79" t="s">
        <v>41</v>
      </c>
      <c r="C58" s="9">
        <v>53</v>
      </c>
      <c r="D58" s="82">
        <v>47</v>
      </c>
      <c r="E58" s="88">
        <f t="shared" si="1"/>
        <v>100</v>
      </c>
    </row>
    <row r="59" spans="1:5" s="2" customFormat="1" ht="19.5">
      <c r="A59" s="75" t="s">
        <v>43</v>
      </c>
      <c r="B59" s="79" t="s">
        <v>55</v>
      </c>
      <c r="C59" s="9">
        <v>49</v>
      </c>
      <c r="D59" s="82">
        <v>52</v>
      </c>
      <c r="E59" s="88">
        <f t="shared" si="1"/>
        <v>101</v>
      </c>
    </row>
    <row r="60" spans="1:5" s="2" customFormat="1" ht="19.5">
      <c r="A60" s="75" t="s">
        <v>132</v>
      </c>
      <c r="B60" s="79" t="s">
        <v>133</v>
      </c>
      <c r="C60" s="9">
        <v>52</v>
      </c>
      <c r="D60" s="82">
        <v>50</v>
      </c>
      <c r="E60" s="88">
        <f t="shared" si="1"/>
        <v>102</v>
      </c>
    </row>
    <row r="61" spans="1:5" s="2" customFormat="1" ht="19.5">
      <c r="A61" s="75" t="s">
        <v>50</v>
      </c>
      <c r="B61" s="79" t="s">
        <v>62</v>
      </c>
      <c r="C61" s="9">
        <v>50</v>
      </c>
      <c r="D61" s="82">
        <v>52</v>
      </c>
      <c r="E61" s="88">
        <f t="shared" si="1"/>
        <v>102</v>
      </c>
    </row>
    <row r="62" spans="1:5" s="2" customFormat="1" ht="19.5">
      <c r="A62" s="75" t="s">
        <v>52</v>
      </c>
      <c r="B62" s="79" t="s">
        <v>64</v>
      </c>
      <c r="C62" s="9">
        <v>54</v>
      </c>
      <c r="D62" s="82">
        <v>49</v>
      </c>
      <c r="E62" s="88">
        <f t="shared" si="1"/>
        <v>103</v>
      </c>
    </row>
    <row r="63" spans="1:5" s="2" customFormat="1" ht="19.5">
      <c r="A63" s="75" t="s">
        <v>19</v>
      </c>
      <c r="B63" s="79" t="s">
        <v>31</v>
      </c>
      <c r="C63" s="9">
        <v>53</v>
      </c>
      <c r="D63" s="82">
        <v>50</v>
      </c>
      <c r="E63" s="88">
        <f t="shared" si="1"/>
        <v>103</v>
      </c>
    </row>
    <row r="64" spans="1:5" s="2" customFormat="1" ht="19.5">
      <c r="A64" s="75" t="s">
        <v>28</v>
      </c>
      <c r="B64" s="79" t="s">
        <v>40</v>
      </c>
      <c r="C64" s="9">
        <v>54</v>
      </c>
      <c r="D64" s="82">
        <v>53</v>
      </c>
      <c r="E64" s="88">
        <f t="shared" si="1"/>
        <v>107</v>
      </c>
    </row>
    <row r="65" spans="1:5" s="2" customFormat="1" ht="19.5">
      <c r="A65" s="75" t="s">
        <v>90</v>
      </c>
      <c r="B65" s="79" t="s">
        <v>91</v>
      </c>
      <c r="C65" s="9">
        <v>59</v>
      </c>
      <c r="D65" s="82">
        <v>58</v>
      </c>
      <c r="E65" s="88">
        <f t="shared" si="1"/>
        <v>117</v>
      </c>
    </row>
    <row r="66" spans="1:5" s="2" customFormat="1" ht="20.25" thickBot="1">
      <c r="A66" s="89" t="s">
        <v>138</v>
      </c>
      <c r="B66" s="90" t="s">
        <v>139</v>
      </c>
      <c r="C66" s="91" t="s">
        <v>145</v>
      </c>
      <c r="D66" s="92" t="s">
        <v>144</v>
      </c>
      <c r="E66" s="93" t="s">
        <v>146</v>
      </c>
    </row>
  </sheetData>
  <sortState ref="A11:E66">
    <sortCondition ref="E11:E66"/>
    <sortCondition ref="D11:D66"/>
    <sortCondition ref="C11:C66"/>
  </sortState>
  <mergeCells count="8">
    <mergeCell ref="A6:E6"/>
    <mergeCell ref="A7:E7"/>
    <mergeCell ref="A9:E9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6"/>
  <sheetViews>
    <sheetView zoomScale="70" zoomScaleNormal="70" workbookViewId="0">
      <selection sqref="A1:E1"/>
    </sheetView>
  </sheetViews>
  <sheetFormatPr baseColWidth="10" defaultRowHeight="18.75"/>
  <cols>
    <col min="1" max="2" width="40.7109375" style="1" customWidth="1"/>
    <col min="3" max="3" width="6.140625" style="1" bestFit="1" customWidth="1"/>
    <col min="4" max="4" width="6.42578125" style="1" bestFit="1" customWidth="1"/>
    <col min="5" max="5" width="6.42578125" style="1" customWidth="1"/>
    <col min="6" max="16384" width="11.42578125" style="1"/>
  </cols>
  <sheetData>
    <row r="1" spans="1:5" ht="30.75">
      <c r="A1" s="99" t="s">
        <v>5</v>
      </c>
      <c r="B1" s="99"/>
      <c r="C1" s="99"/>
      <c r="D1" s="99"/>
      <c r="E1" s="99"/>
    </row>
    <row r="2" spans="1:5" ht="30.75">
      <c r="A2" s="99" t="s">
        <v>6</v>
      </c>
      <c r="B2" s="99"/>
      <c r="C2" s="99"/>
      <c r="D2" s="99"/>
      <c r="E2" s="99"/>
    </row>
    <row r="3" spans="1:5" ht="25.5">
      <c r="A3" s="100" t="s">
        <v>7</v>
      </c>
      <c r="B3" s="100"/>
      <c r="C3" s="100"/>
      <c r="D3" s="100"/>
      <c r="E3" s="100"/>
    </row>
    <row r="4" spans="1:5" ht="25.5">
      <c r="A4" s="100" t="s">
        <v>8</v>
      </c>
      <c r="B4" s="100"/>
      <c r="C4" s="100"/>
      <c r="D4" s="100"/>
      <c r="E4" s="100"/>
    </row>
    <row r="5" spans="1:5" ht="37.5">
      <c r="A5" s="101" t="s">
        <v>9</v>
      </c>
      <c r="B5" s="101"/>
      <c r="C5" s="101"/>
      <c r="D5" s="101"/>
      <c r="E5" s="101"/>
    </row>
    <row r="6" spans="1:5" ht="19.5">
      <c r="A6" s="96" t="s">
        <v>11</v>
      </c>
      <c r="B6" s="96"/>
      <c r="C6" s="96"/>
      <c r="D6" s="96"/>
      <c r="E6" s="96"/>
    </row>
    <row r="7" spans="1:5" ht="19.5">
      <c r="A7" s="97" t="s">
        <v>10</v>
      </c>
      <c r="B7" s="97"/>
      <c r="C7" s="97"/>
      <c r="D7" s="97"/>
      <c r="E7" s="97"/>
    </row>
    <row r="8" spans="1:5" ht="19.5">
      <c r="A8" s="4"/>
      <c r="B8" s="5"/>
      <c r="C8" s="4"/>
      <c r="D8" s="4"/>
      <c r="E8" s="4"/>
    </row>
    <row r="9" spans="1:5" ht="27" thickBot="1">
      <c r="A9" s="98" t="s">
        <v>75</v>
      </c>
      <c r="B9" s="98"/>
      <c r="C9" s="98"/>
      <c r="D9" s="98"/>
      <c r="E9" s="98"/>
    </row>
    <row r="10" spans="1:5" s="2" customFormat="1" ht="20.25" thickBot="1">
      <c r="A10" s="76" t="s">
        <v>3</v>
      </c>
      <c r="B10" s="76" t="s">
        <v>3</v>
      </c>
      <c r="C10" s="7" t="s">
        <v>0</v>
      </c>
      <c r="D10" s="8" t="s">
        <v>1</v>
      </c>
      <c r="E10" s="83" t="s">
        <v>2</v>
      </c>
    </row>
    <row r="11" spans="1:5" s="2" customFormat="1" ht="19.5">
      <c r="A11" s="77" t="s">
        <v>94</v>
      </c>
      <c r="B11" s="78" t="s">
        <v>95</v>
      </c>
      <c r="C11" s="80">
        <v>32</v>
      </c>
      <c r="D11" s="81">
        <v>29</v>
      </c>
      <c r="E11" s="88">
        <f t="shared" ref="E11:E42" si="0">SUM(C11:D11)</f>
        <v>61</v>
      </c>
    </row>
    <row r="12" spans="1:5" s="2" customFormat="1" ht="19.5">
      <c r="A12" s="75" t="s">
        <v>43</v>
      </c>
      <c r="B12" s="79" t="s">
        <v>55</v>
      </c>
      <c r="C12" s="9">
        <v>29</v>
      </c>
      <c r="D12" s="82">
        <v>32</v>
      </c>
      <c r="E12" s="88">
        <f t="shared" si="0"/>
        <v>61</v>
      </c>
    </row>
    <row r="13" spans="1:5" s="2" customFormat="1" ht="19.5">
      <c r="A13" s="75" t="s">
        <v>21</v>
      </c>
      <c r="B13" s="79" t="s">
        <v>33</v>
      </c>
      <c r="C13" s="9">
        <v>29</v>
      </c>
      <c r="D13" s="82">
        <v>33</v>
      </c>
      <c r="E13" s="88">
        <f t="shared" si="0"/>
        <v>62</v>
      </c>
    </row>
    <row r="14" spans="1:5" s="2" customFormat="1" ht="19.5">
      <c r="A14" s="75" t="s">
        <v>49</v>
      </c>
      <c r="B14" s="79" t="s">
        <v>61</v>
      </c>
      <c r="C14" s="9">
        <v>29</v>
      </c>
      <c r="D14" s="82">
        <v>35</v>
      </c>
      <c r="E14" s="88">
        <f t="shared" si="0"/>
        <v>64</v>
      </c>
    </row>
    <row r="15" spans="1:5" s="2" customFormat="1" ht="19.5">
      <c r="A15" s="75" t="s">
        <v>20</v>
      </c>
      <c r="B15" s="79" t="s">
        <v>32</v>
      </c>
      <c r="C15" s="9">
        <v>34</v>
      </c>
      <c r="D15" s="82">
        <v>31</v>
      </c>
      <c r="E15" s="88">
        <f t="shared" si="0"/>
        <v>65</v>
      </c>
    </row>
    <row r="16" spans="1:5" s="2" customFormat="1" ht="19.5">
      <c r="A16" s="75" t="s">
        <v>114</v>
      </c>
      <c r="B16" s="79" t="s">
        <v>115</v>
      </c>
      <c r="C16" s="9">
        <v>30</v>
      </c>
      <c r="D16" s="82">
        <v>35</v>
      </c>
      <c r="E16" s="88">
        <f t="shared" si="0"/>
        <v>65</v>
      </c>
    </row>
    <row r="17" spans="1:5" s="2" customFormat="1" ht="19.5">
      <c r="A17" s="75" t="s">
        <v>96</v>
      </c>
      <c r="B17" s="79" t="s">
        <v>97</v>
      </c>
      <c r="C17" s="9">
        <v>35</v>
      </c>
      <c r="D17" s="82">
        <v>31</v>
      </c>
      <c r="E17" s="88">
        <f t="shared" si="0"/>
        <v>66</v>
      </c>
    </row>
    <row r="18" spans="1:5" s="2" customFormat="1" ht="19.5">
      <c r="A18" s="75" t="s">
        <v>126</v>
      </c>
      <c r="B18" s="79" t="s">
        <v>127</v>
      </c>
      <c r="C18" s="9">
        <v>34</v>
      </c>
      <c r="D18" s="82">
        <v>32</v>
      </c>
      <c r="E18" s="88">
        <f t="shared" si="0"/>
        <v>66</v>
      </c>
    </row>
    <row r="19" spans="1:5" s="2" customFormat="1" ht="19.5">
      <c r="A19" s="75" t="s">
        <v>136</v>
      </c>
      <c r="B19" s="79" t="s">
        <v>137</v>
      </c>
      <c r="C19" s="9">
        <v>28</v>
      </c>
      <c r="D19" s="82">
        <v>38</v>
      </c>
      <c r="E19" s="88">
        <f t="shared" si="0"/>
        <v>66</v>
      </c>
    </row>
    <row r="20" spans="1:5" s="2" customFormat="1" ht="19.5">
      <c r="A20" s="75" t="s">
        <v>45</v>
      </c>
      <c r="B20" s="79" t="s">
        <v>117</v>
      </c>
      <c r="C20" s="9">
        <v>34</v>
      </c>
      <c r="D20" s="82">
        <v>33</v>
      </c>
      <c r="E20" s="88">
        <f t="shared" si="0"/>
        <v>67</v>
      </c>
    </row>
    <row r="21" spans="1:5" s="2" customFormat="1" ht="19.5">
      <c r="A21" s="75" t="s">
        <v>22</v>
      </c>
      <c r="B21" s="79" t="s">
        <v>34</v>
      </c>
      <c r="C21" s="9">
        <v>32</v>
      </c>
      <c r="D21" s="82">
        <v>35</v>
      </c>
      <c r="E21" s="88">
        <f t="shared" si="0"/>
        <v>67</v>
      </c>
    </row>
    <row r="22" spans="1:5" s="2" customFormat="1" ht="19.5">
      <c r="A22" s="75" t="s">
        <v>46</v>
      </c>
      <c r="B22" s="79" t="s">
        <v>58</v>
      </c>
      <c r="C22" s="9">
        <v>34</v>
      </c>
      <c r="D22" s="82">
        <v>35</v>
      </c>
      <c r="E22" s="88">
        <f t="shared" si="0"/>
        <v>69</v>
      </c>
    </row>
    <row r="23" spans="1:5" s="2" customFormat="1" ht="19.5">
      <c r="A23" s="75" t="s">
        <v>122</v>
      </c>
      <c r="B23" s="79" t="s">
        <v>123</v>
      </c>
      <c r="C23" s="9">
        <v>33</v>
      </c>
      <c r="D23" s="82">
        <v>36</v>
      </c>
      <c r="E23" s="88">
        <f t="shared" si="0"/>
        <v>69</v>
      </c>
    </row>
    <row r="24" spans="1:5" s="2" customFormat="1" ht="19.5">
      <c r="A24" s="75" t="s">
        <v>92</v>
      </c>
      <c r="B24" s="79" t="s">
        <v>93</v>
      </c>
      <c r="C24" s="9">
        <v>33</v>
      </c>
      <c r="D24" s="82">
        <v>36</v>
      </c>
      <c r="E24" s="88">
        <f t="shared" si="0"/>
        <v>69</v>
      </c>
    </row>
    <row r="25" spans="1:5" s="2" customFormat="1" ht="19.5">
      <c r="A25" s="75" t="s">
        <v>140</v>
      </c>
      <c r="B25" s="79" t="s">
        <v>141</v>
      </c>
      <c r="C25" s="9">
        <v>32</v>
      </c>
      <c r="D25" s="82">
        <v>37</v>
      </c>
      <c r="E25" s="88">
        <f t="shared" si="0"/>
        <v>69</v>
      </c>
    </row>
    <row r="26" spans="1:5" s="2" customFormat="1" ht="19.5">
      <c r="A26" s="75" t="s">
        <v>106</v>
      </c>
      <c r="B26" s="79" t="s">
        <v>107</v>
      </c>
      <c r="C26" s="9">
        <v>36</v>
      </c>
      <c r="D26" s="82">
        <v>34</v>
      </c>
      <c r="E26" s="88">
        <f t="shared" si="0"/>
        <v>70</v>
      </c>
    </row>
    <row r="27" spans="1:5" s="2" customFormat="1" ht="19.5">
      <c r="A27" s="75" t="s">
        <v>130</v>
      </c>
      <c r="B27" s="79" t="s">
        <v>131</v>
      </c>
      <c r="C27" s="9">
        <v>35</v>
      </c>
      <c r="D27" s="82">
        <v>35</v>
      </c>
      <c r="E27" s="88">
        <f t="shared" si="0"/>
        <v>70</v>
      </c>
    </row>
    <row r="28" spans="1:5" s="2" customFormat="1" ht="19.5">
      <c r="A28" s="75" t="s">
        <v>23</v>
      </c>
      <c r="B28" s="79" t="s">
        <v>35</v>
      </c>
      <c r="C28" s="9">
        <v>34</v>
      </c>
      <c r="D28" s="82">
        <v>36</v>
      </c>
      <c r="E28" s="88">
        <f t="shared" si="0"/>
        <v>70</v>
      </c>
    </row>
    <row r="29" spans="1:5" s="2" customFormat="1" ht="19.5">
      <c r="A29" s="75" t="s">
        <v>45</v>
      </c>
      <c r="B29" s="79" t="s">
        <v>57</v>
      </c>
      <c r="C29" s="9">
        <v>34</v>
      </c>
      <c r="D29" s="82">
        <v>36</v>
      </c>
      <c r="E29" s="88">
        <f t="shared" si="0"/>
        <v>70</v>
      </c>
    </row>
    <row r="30" spans="1:5" s="2" customFormat="1" ht="19.5">
      <c r="A30" s="75" t="s">
        <v>29</v>
      </c>
      <c r="B30" s="79" t="s">
        <v>41</v>
      </c>
      <c r="C30" s="9">
        <v>38</v>
      </c>
      <c r="D30" s="82">
        <v>33</v>
      </c>
      <c r="E30" s="88">
        <f t="shared" si="0"/>
        <v>71</v>
      </c>
    </row>
    <row r="31" spans="1:5" s="2" customFormat="1" ht="19.5">
      <c r="A31" s="75" t="s">
        <v>19</v>
      </c>
      <c r="B31" s="79" t="s">
        <v>31</v>
      </c>
      <c r="C31" s="9">
        <v>37</v>
      </c>
      <c r="D31" s="82">
        <v>34</v>
      </c>
      <c r="E31" s="88">
        <f t="shared" si="0"/>
        <v>71</v>
      </c>
    </row>
    <row r="32" spans="1:5" s="2" customFormat="1" ht="19.5">
      <c r="A32" s="75" t="s">
        <v>18</v>
      </c>
      <c r="B32" s="79" t="s">
        <v>30</v>
      </c>
      <c r="C32" s="9">
        <v>36</v>
      </c>
      <c r="D32" s="82">
        <v>35</v>
      </c>
      <c r="E32" s="88">
        <f t="shared" si="0"/>
        <v>71</v>
      </c>
    </row>
    <row r="33" spans="1:5" s="2" customFormat="1" ht="19.5">
      <c r="A33" s="75" t="s">
        <v>51</v>
      </c>
      <c r="B33" s="79" t="s">
        <v>63</v>
      </c>
      <c r="C33" s="9">
        <v>35</v>
      </c>
      <c r="D33" s="82">
        <v>36</v>
      </c>
      <c r="E33" s="88">
        <f t="shared" si="0"/>
        <v>71</v>
      </c>
    </row>
    <row r="34" spans="1:5" s="2" customFormat="1" ht="19.5">
      <c r="A34" s="75" t="s">
        <v>25</v>
      </c>
      <c r="B34" s="79" t="s">
        <v>37</v>
      </c>
      <c r="C34" s="9">
        <v>34</v>
      </c>
      <c r="D34" s="82">
        <v>37</v>
      </c>
      <c r="E34" s="88">
        <f t="shared" si="0"/>
        <v>71</v>
      </c>
    </row>
    <row r="35" spans="1:5" s="2" customFormat="1" ht="19.5">
      <c r="A35" s="75" t="s">
        <v>53</v>
      </c>
      <c r="B35" s="79" t="s">
        <v>65</v>
      </c>
      <c r="C35" s="9">
        <v>34</v>
      </c>
      <c r="D35" s="82">
        <v>37</v>
      </c>
      <c r="E35" s="88">
        <f t="shared" si="0"/>
        <v>71</v>
      </c>
    </row>
    <row r="36" spans="1:5" s="2" customFormat="1" ht="19.5">
      <c r="A36" s="75" t="s">
        <v>80</v>
      </c>
      <c r="B36" s="79" t="s">
        <v>81</v>
      </c>
      <c r="C36" s="9">
        <v>37</v>
      </c>
      <c r="D36" s="82">
        <v>35</v>
      </c>
      <c r="E36" s="88">
        <f t="shared" si="0"/>
        <v>72</v>
      </c>
    </row>
    <row r="37" spans="1:5" s="2" customFormat="1" ht="19.5">
      <c r="A37" s="75" t="s">
        <v>110</v>
      </c>
      <c r="B37" s="79" t="s">
        <v>111</v>
      </c>
      <c r="C37" s="9">
        <v>35</v>
      </c>
      <c r="D37" s="82">
        <v>37</v>
      </c>
      <c r="E37" s="88">
        <f t="shared" si="0"/>
        <v>72</v>
      </c>
    </row>
    <row r="38" spans="1:5" s="2" customFormat="1" ht="19.5">
      <c r="A38" s="75" t="s">
        <v>88</v>
      </c>
      <c r="B38" s="79" t="s">
        <v>89</v>
      </c>
      <c r="C38" s="9">
        <v>35</v>
      </c>
      <c r="D38" s="82">
        <v>37</v>
      </c>
      <c r="E38" s="88">
        <f t="shared" si="0"/>
        <v>72</v>
      </c>
    </row>
    <row r="39" spans="1:5" s="2" customFormat="1" ht="19.5">
      <c r="A39" s="75" t="s">
        <v>27</v>
      </c>
      <c r="B39" s="79" t="s">
        <v>39</v>
      </c>
      <c r="C39" s="9">
        <v>33</v>
      </c>
      <c r="D39" s="82">
        <v>39</v>
      </c>
      <c r="E39" s="88">
        <f t="shared" si="0"/>
        <v>72</v>
      </c>
    </row>
    <row r="40" spans="1:5" s="2" customFormat="1" ht="19.5">
      <c r="A40" s="75" t="s">
        <v>26</v>
      </c>
      <c r="B40" s="79" t="s">
        <v>38</v>
      </c>
      <c r="C40" s="9">
        <v>37</v>
      </c>
      <c r="D40" s="82">
        <v>36</v>
      </c>
      <c r="E40" s="88">
        <f t="shared" si="0"/>
        <v>73</v>
      </c>
    </row>
    <row r="41" spans="1:5" s="2" customFormat="1" ht="19.5">
      <c r="A41" s="75" t="s">
        <v>48</v>
      </c>
      <c r="B41" s="79" t="s">
        <v>60</v>
      </c>
      <c r="C41" s="9">
        <v>37</v>
      </c>
      <c r="D41" s="82">
        <v>36</v>
      </c>
      <c r="E41" s="88">
        <f t="shared" si="0"/>
        <v>73</v>
      </c>
    </row>
    <row r="42" spans="1:5" s="2" customFormat="1" ht="19.5">
      <c r="A42" s="75" t="s">
        <v>108</v>
      </c>
      <c r="B42" s="79" t="s">
        <v>109</v>
      </c>
      <c r="C42" s="9">
        <v>35</v>
      </c>
      <c r="D42" s="82">
        <v>38</v>
      </c>
      <c r="E42" s="88">
        <f t="shared" si="0"/>
        <v>73</v>
      </c>
    </row>
    <row r="43" spans="1:5" s="2" customFormat="1" ht="19.5">
      <c r="A43" s="75" t="s">
        <v>86</v>
      </c>
      <c r="B43" s="79" t="s">
        <v>87</v>
      </c>
      <c r="C43" s="9">
        <v>35</v>
      </c>
      <c r="D43" s="82">
        <v>38</v>
      </c>
      <c r="E43" s="88">
        <f t="shared" ref="E43:E74" si="1">SUM(C43:D43)</f>
        <v>73</v>
      </c>
    </row>
    <row r="44" spans="1:5" s="2" customFormat="1" ht="19.5">
      <c r="A44" s="75" t="s">
        <v>98</v>
      </c>
      <c r="B44" s="79" t="s">
        <v>99</v>
      </c>
      <c r="C44" s="9">
        <v>35</v>
      </c>
      <c r="D44" s="82">
        <v>38</v>
      </c>
      <c r="E44" s="88">
        <f t="shared" si="1"/>
        <v>73</v>
      </c>
    </row>
    <row r="45" spans="1:5" s="2" customFormat="1" ht="19.5">
      <c r="A45" s="75" t="s">
        <v>28</v>
      </c>
      <c r="B45" s="79" t="s">
        <v>40</v>
      </c>
      <c r="C45" s="9">
        <v>38</v>
      </c>
      <c r="D45" s="82">
        <v>36</v>
      </c>
      <c r="E45" s="88">
        <f t="shared" si="1"/>
        <v>74</v>
      </c>
    </row>
    <row r="46" spans="1:5" s="2" customFormat="1" ht="19.5">
      <c r="A46" s="75" t="s">
        <v>52</v>
      </c>
      <c r="B46" s="79" t="s">
        <v>64</v>
      </c>
      <c r="C46" s="9">
        <v>38</v>
      </c>
      <c r="D46" s="82">
        <v>36</v>
      </c>
      <c r="E46" s="88">
        <f t="shared" si="1"/>
        <v>74</v>
      </c>
    </row>
    <row r="47" spans="1:5" s="2" customFormat="1" ht="19.5">
      <c r="A47" s="75" t="s">
        <v>128</v>
      </c>
      <c r="B47" s="79" t="s">
        <v>129</v>
      </c>
      <c r="C47" s="9">
        <v>36</v>
      </c>
      <c r="D47" s="82">
        <v>38</v>
      </c>
      <c r="E47" s="88">
        <f t="shared" si="1"/>
        <v>74</v>
      </c>
    </row>
    <row r="48" spans="1:5" s="2" customFormat="1" ht="19.5">
      <c r="A48" s="75" t="s">
        <v>42</v>
      </c>
      <c r="B48" s="79" t="s">
        <v>54</v>
      </c>
      <c r="C48" s="9">
        <v>34</v>
      </c>
      <c r="D48" s="82">
        <v>40</v>
      </c>
      <c r="E48" s="88">
        <f t="shared" si="1"/>
        <v>74</v>
      </c>
    </row>
    <row r="49" spans="1:5" s="2" customFormat="1" ht="19.5">
      <c r="A49" s="75" t="s">
        <v>134</v>
      </c>
      <c r="B49" s="79" t="s">
        <v>135</v>
      </c>
      <c r="C49" s="9">
        <v>41</v>
      </c>
      <c r="D49" s="82">
        <v>34</v>
      </c>
      <c r="E49" s="88">
        <f t="shared" si="1"/>
        <v>75</v>
      </c>
    </row>
    <row r="50" spans="1:5" s="2" customFormat="1" ht="19.5">
      <c r="A50" s="75" t="s">
        <v>82</v>
      </c>
      <c r="B50" s="79" t="s">
        <v>83</v>
      </c>
      <c r="C50" s="9">
        <v>38</v>
      </c>
      <c r="D50" s="82">
        <v>37</v>
      </c>
      <c r="E50" s="88">
        <f t="shared" si="1"/>
        <v>75</v>
      </c>
    </row>
    <row r="51" spans="1:5" s="2" customFormat="1" ht="19.5">
      <c r="A51" s="75" t="s">
        <v>84</v>
      </c>
      <c r="B51" s="79" t="s">
        <v>85</v>
      </c>
      <c r="C51" s="9">
        <v>38</v>
      </c>
      <c r="D51" s="82">
        <v>37</v>
      </c>
      <c r="E51" s="88">
        <f t="shared" si="1"/>
        <v>75</v>
      </c>
    </row>
    <row r="52" spans="1:5" s="2" customFormat="1" ht="19.5">
      <c r="A52" s="75" t="s">
        <v>118</v>
      </c>
      <c r="B52" s="79" t="s">
        <v>119</v>
      </c>
      <c r="C52" s="9">
        <v>37</v>
      </c>
      <c r="D52" s="82">
        <v>38</v>
      </c>
      <c r="E52" s="88">
        <f t="shared" si="1"/>
        <v>75</v>
      </c>
    </row>
    <row r="53" spans="1:5" s="2" customFormat="1" ht="19.5">
      <c r="A53" s="75" t="s">
        <v>102</v>
      </c>
      <c r="B53" s="79" t="s">
        <v>103</v>
      </c>
      <c r="C53" s="9">
        <v>34</v>
      </c>
      <c r="D53" s="82">
        <v>41</v>
      </c>
      <c r="E53" s="88">
        <f t="shared" si="1"/>
        <v>75</v>
      </c>
    </row>
    <row r="54" spans="1:5" s="2" customFormat="1" ht="19.5">
      <c r="A54" s="75" t="s">
        <v>79</v>
      </c>
      <c r="B54" s="79" t="s">
        <v>142</v>
      </c>
      <c r="C54" s="9">
        <v>40</v>
      </c>
      <c r="D54" s="82">
        <v>36</v>
      </c>
      <c r="E54" s="88">
        <f t="shared" si="1"/>
        <v>76</v>
      </c>
    </row>
    <row r="55" spans="1:5" s="2" customFormat="1" ht="19.5">
      <c r="A55" s="75" t="s">
        <v>50</v>
      </c>
      <c r="B55" s="79" t="s">
        <v>62</v>
      </c>
      <c r="C55" s="9">
        <v>37</v>
      </c>
      <c r="D55" s="82">
        <v>39</v>
      </c>
      <c r="E55" s="88">
        <f t="shared" si="1"/>
        <v>76</v>
      </c>
    </row>
    <row r="56" spans="1:5" s="2" customFormat="1" ht="19.5">
      <c r="A56" s="75" t="s">
        <v>100</v>
      </c>
      <c r="B56" s="79" t="s">
        <v>101</v>
      </c>
      <c r="C56" s="9">
        <v>37</v>
      </c>
      <c r="D56" s="82">
        <v>39</v>
      </c>
      <c r="E56" s="88">
        <f t="shared" si="1"/>
        <v>76</v>
      </c>
    </row>
    <row r="57" spans="1:5" s="2" customFormat="1" ht="19.5">
      <c r="A57" s="75" t="s">
        <v>124</v>
      </c>
      <c r="B57" s="79" t="s">
        <v>125</v>
      </c>
      <c r="C57" s="9">
        <v>36</v>
      </c>
      <c r="D57" s="82">
        <v>40</v>
      </c>
      <c r="E57" s="88">
        <f t="shared" si="1"/>
        <v>76</v>
      </c>
    </row>
    <row r="58" spans="1:5" s="2" customFormat="1" ht="19.5">
      <c r="A58" s="75" t="s">
        <v>24</v>
      </c>
      <c r="B58" s="79" t="s">
        <v>36</v>
      </c>
      <c r="C58" s="9">
        <v>40</v>
      </c>
      <c r="D58" s="82">
        <v>37</v>
      </c>
      <c r="E58" s="88">
        <f t="shared" si="1"/>
        <v>77</v>
      </c>
    </row>
    <row r="59" spans="1:5" s="2" customFormat="1" ht="19.5">
      <c r="A59" s="75" t="s">
        <v>47</v>
      </c>
      <c r="B59" s="79" t="s">
        <v>59</v>
      </c>
      <c r="C59" s="9">
        <v>37</v>
      </c>
      <c r="D59" s="82">
        <v>40</v>
      </c>
      <c r="E59" s="88">
        <f t="shared" si="1"/>
        <v>77</v>
      </c>
    </row>
    <row r="60" spans="1:5" s="2" customFormat="1" ht="19.5">
      <c r="A60" s="75" t="s">
        <v>132</v>
      </c>
      <c r="B60" s="79" t="s">
        <v>133</v>
      </c>
      <c r="C60" s="9">
        <v>40</v>
      </c>
      <c r="D60" s="82">
        <v>38</v>
      </c>
      <c r="E60" s="88">
        <f t="shared" si="1"/>
        <v>78</v>
      </c>
    </row>
    <row r="61" spans="1:5" s="2" customFormat="1" ht="19.5">
      <c r="A61" s="75" t="s">
        <v>120</v>
      </c>
      <c r="B61" s="79" t="s">
        <v>121</v>
      </c>
      <c r="C61" s="9">
        <v>39</v>
      </c>
      <c r="D61" s="82">
        <v>39</v>
      </c>
      <c r="E61" s="88">
        <f t="shared" si="1"/>
        <v>78</v>
      </c>
    </row>
    <row r="62" spans="1:5" s="2" customFormat="1" ht="19.5">
      <c r="A62" s="75" t="s">
        <v>44</v>
      </c>
      <c r="B62" s="79" t="s">
        <v>56</v>
      </c>
      <c r="C62" s="9">
        <v>38</v>
      </c>
      <c r="D62" s="82">
        <v>40</v>
      </c>
      <c r="E62" s="88">
        <f t="shared" si="1"/>
        <v>78</v>
      </c>
    </row>
    <row r="63" spans="1:5" s="2" customFormat="1" ht="19.5">
      <c r="A63" s="75" t="s">
        <v>112</v>
      </c>
      <c r="B63" s="79" t="s">
        <v>113</v>
      </c>
      <c r="C63" s="9">
        <v>35</v>
      </c>
      <c r="D63" s="82">
        <v>43</v>
      </c>
      <c r="E63" s="88">
        <f t="shared" si="1"/>
        <v>78</v>
      </c>
    </row>
    <row r="64" spans="1:5" s="2" customFormat="1" ht="19.5">
      <c r="A64" s="75" t="s">
        <v>104</v>
      </c>
      <c r="B64" s="79" t="s">
        <v>105</v>
      </c>
      <c r="C64" s="9">
        <v>42</v>
      </c>
      <c r="D64" s="82">
        <v>40</v>
      </c>
      <c r="E64" s="88">
        <f t="shared" si="1"/>
        <v>82</v>
      </c>
    </row>
    <row r="65" spans="1:5" s="2" customFormat="1" ht="19.5">
      <c r="A65" s="75" t="s">
        <v>90</v>
      </c>
      <c r="B65" s="79" t="s">
        <v>91</v>
      </c>
      <c r="C65" s="9">
        <v>42</v>
      </c>
      <c r="D65" s="82">
        <v>41</v>
      </c>
      <c r="E65" s="88">
        <f t="shared" si="1"/>
        <v>83</v>
      </c>
    </row>
    <row r="66" spans="1:5" s="2" customFormat="1" ht="20.25" thickBot="1">
      <c r="A66" s="89" t="s">
        <v>138</v>
      </c>
      <c r="B66" s="90" t="s">
        <v>139</v>
      </c>
      <c r="C66" s="91" t="s">
        <v>145</v>
      </c>
      <c r="D66" s="92" t="s">
        <v>144</v>
      </c>
      <c r="E66" s="93" t="s">
        <v>146</v>
      </c>
    </row>
  </sheetData>
  <sortState ref="A11:E66">
    <sortCondition ref="E11:E66"/>
    <sortCondition ref="D11:D66"/>
    <sortCondition ref="C11:C66"/>
  </sortState>
  <mergeCells count="8">
    <mergeCell ref="A7:E7"/>
    <mergeCell ref="A9:E9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U28"/>
  <sheetViews>
    <sheetView workbookViewId="0">
      <selection sqref="A1:M1"/>
    </sheetView>
  </sheetViews>
  <sheetFormatPr baseColWidth="10" defaultRowHeight="15"/>
  <cols>
    <col min="1" max="1" width="7.85546875" style="34" bestFit="1" customWidth="1"/>
    <col min="2" max="2" width="24.7109375" customWidth="1"/>
    <col min="3" max="3" width="5" bestFit="1" customWidth="1"/>
    <col min="4" max="4" width="3" bestFit="1" customWidth="1"/>
    <col min="5" max="5" width="24.7109375" customWidth="1"/>
    <col min="6" max="6" width="5" bestFit="1" customWidth="1"/>
    <col min="7" max="7" width="3" bestFit="1" customWidth="1"/>
    <col min="8" max="8" width="24.7109375" customWidth="1"/>
    <col min="9" max="9" width="5" bestFit="1" customWidth="1"/>
    <col min="10" max="10" width="3" bestFit="1" customWidth="1"/>
    <col min="11" max="11" width="24.7109375" customWidth="1"/>
    <col min="12" max="12" width="5" bestFit="1" customWidth="1"/>
    <col min="13" max="13" width="3" bestFit="1" customWidth="1"/>
    <col min="14" max="14" width="2" bestFit="1" customWidth="1"/>
    <col min="15" max="15" width="3" bestFit="1" customWidth="1"/>
    <col min="16" max="16" width="3.85546875" customWidth="1"/>
  </cols>
  <sheetData>
    <row r="1" spans="1:21" s="10" customFormat="1" ht="25.5" customHeight="1">
      <c r="A1" s="120" t="s">
        <v>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1" s="1" customFormat="1" ht="27" thickBot="1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21" s="2" customFormat="1" ht="16.5" thickBot="1">
      <c r="A3" s="122" t="s">
        <v>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21" s="11" customFormat="1" ht="16.5" thickBot="1">
      <c r="A4" s="124" t="s">
        <v>13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21" s="11" customFormat="1" ht="16.5" thickBot="1">
      <c r="A5" s="127" t="s">
        <v>66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1" ht="14.45" customHeight="1" thickBot="1">
      <c r="B6" s="102" t="s">
        <v>67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  <c r="O6" s="37"/>
    </row>
    <row r="7" spans="1:21" ht="14.45" customHeight="1" thickBot="1">
      <c r="A7" s="38" t="s">
        <v>68</v>
      </c>
      <c r="B7" s="13" t="s">
        <v>3</v>
      </c>
      <c r="C7" s="14" t="s">
        <v>14</v>
      </c>
      <c r="D7" s="15" t="s">
        <v>15</v>
      </c>
      <c r="E7" s="13" t="s">
        <v>3</v>
      </c>
      <c r="F7" s="14" t="s">
        <v>14</v>
      </c>
      <c r="G7" s="15" t="s">
        <v>15</v>
      </c>
      <c r="H7" s="13" t="s">
        <v>3</v>
      </c>
      <c r="I7" s="14" t="s">
        <v>14</v>
      </c>
      <c r="J7" s="15" t="s">
        <v>15</v>
      </c>
      <c r="K7" s="13" t="s">
        <v>3</v>
      </c>
      <c r="L7" s="14" t="s">
        <v>14</v>
      </c>
      <c r="M7" s="15" t="s">
        <v>15</v>
      </c>
      <c r="O7" s="37"/>
    </row>
    <row r="8" spans="1:21" ht="14.45" customHeight="1">
      <c r="A8" s="39">
        <v>1</v>
      </c>
      <c r="B8" s="35" t="s">
        <v>18</v>
      </c>
      <c r="C8" s="40">
        <v>19.5</v>
      </c>
      <c r="D8" s="41">
        <v>21</v>
      </c>
      <c r="E8" s="36" t="s">
        <v>30</v>
      </c>
      <c r="F8" s="40">
        <v>15.3</v>
      </c>
      <c r="G8" s="42">
        <v>16</v>
      </c>
      <c r="H8" s="35" t="s">
        <v>42</v>
      </c>
      <c r="I8" s="40">
        <v>19.5</v>
      </c>
      <c r="J8" s="41">
        <v>21</v>
      </c>
      <c r="K8" s="36" t="s">
        <v>54</v>
      </c>
      <c r="L8" s="40">
        <v>19.8</v>
      </c>
      <c r="M8" s="43">
        <v>21</v>
      </c>
      <c r="N8" s="23">
        <f t="shared" ref="N8:N19" si="0">COUNTA(B8,E8,H8,K8)</f>
        <v>4</v>
      </c>
      <c r="O8" s="37"/>
      <c r="Q8" s="12"/>
      <c r="R8" s="16"/>
      <c r="S8" s="16"/>
      <c r="T8" s="16"/>
      <c r="U8" s="16"/>
    </row>
    <row r="9" spans="1:21" ht="14.45" customHeight="1">
      <c r="A9" s="39" t="s">
        <v>69</v>
      </c>
      <c r="B9" s="17" t="s">
        <v>19</v>
      </c>
      <c r="C9" s="18">
        <v>30</v>
      </c>
      <c r="D9" s="19">
        <v>35</v>
      </c>
      <c r="E9" s="20" t="s">
        <v>31</v>
      </c>
      <c r="F9" s="18">
        <v>33.799999999999997</v>
      </c>
      <c r="G9" s="21">
        <v>39</v>
      </c>
      <c r="H9" s="17" t="s">
        <v>43</v>
      </c>
      <c r="I9" s="24">
        <v>43.4</v>
      </c>
      <c r="J9" s="25"/>
      <c r="K9" s="20" t="s">
        <v>55</v>
      </c>
      <c r="L9" s="18">
        <v>33.4</v>
      </c>
      <c r="M9" s="22">
        <v>39</v>
      </c>
      <c r="N9" s="23">
        <f t="shared" si="0"/>
        <v>4</v>
      </c>
      <c r="O9" s="44"/>
      <c r="Q9" s="12"/>
      <c r="R9" s="16"/>
      <c r="S9" s="16"/>
      <c r="T9" s="16"/>
      <c r="U9" s="16"/>
    </row>
    <row r="10" spans="1:21" ht="14.45" customHeight="1">
      <c r="A10" s="39">
        <v>3</v>
      </c>
      <c r="B10" s="17" t="s">
        <v>20</v>
      </c>
      <c r="C10" s="18">
        <v>11.5</v>
      </c>
      <c r="D10" s="19">
        <v>12</v>
      </c>
      <c r="E10" s="20" t="s">
        <v>32</v>
      </c>
      <c r="F10" s="18">
        <v>18</v>
      </c>
      <c r="G10" s="21">
        <v>19</v>
      </c>
      <c r="H10" s="17" t="s">
        <v>44</v>
      </c>
      <c r="I10" s="18">
        <v>17.100000000000001</v>
      </c>
      <c r="J10" s="19">
        <v>18</v>
      </c>
      <c r="K10" s="20" t="s">
        <v>56</v>
      </c>
      <c r="L10" s="18">
        <v>18.7</v>
      </c>
      <c r="M10" s="22">
        <v>20</v>
      </c>
      <c r="N10" s="23">
        <f t="shared" si="0"/>
        <v>4</v>
      </c>
      <c r="O10" s="44"/>
      <c r="Q10" s="12"/>
      <c r="R10" s="16"/>
      <c r="S10" s="16"/>
      <c r="T10" s="16"/>
      <c r="U10" s="16"/>
    </row>
    <row r="11" spans="1:21" ht="14.45" customHeight="1">
      <c r="A11" s="39">
        <v>4</v>
      </c>
      <c r="B11" s="17" t="s">
        <v>21</v>
      </c>
      <c r="C11" s="18">
        <v>9.1</v>
      </c>
      <c r="D11" s="19">
        <v>9</v>
      </c>
      <c r="E11" s="20" t="s">
        <v>33</v>
      </c>
      <c r="F11" s="18">
        <v>16.100000000000001</v>
      </c>
      <c r="G11" s="21">
        <v>17</v>
      </c>
      <c r="H11" s="17" t="s">
        <v>45</v>
      </c>
      <c r="I11" s="18">
        <v>9.9</v>
      </c>
      <c r="J11" s="19">
        <v>10</v>
      </c>
      <c r="K11" s="20" t="s">
        <v>57</v>
      </c>
      <c r="L11" s="18">
        <v>15.2</v>
      </c>
      <c r="M11" s="22">
        <v>16</v>
      </c>
      <c r="N11" s="23">
        <f t="shared" si="0"/>
        <v>4</v>
      </c>
      <c r="O11" s="44"/>
      <c r="Q11" s="12"/>
      <c r="R11" s="16"/>
      <c r="S11" s="16"/>
      <c r="T11" s="16"/>
      <c r="U11" s="16"/>
    </row>
    <row r="12" spans="1:21" ht="14.45" customHeight="1">
      <c r="A12" s="39">
        <v>5</v>
      </c>
      <c r="B12" s="17" t="s">
        <v>22</v>
      </c>
      <c r="C12" s="18">
        <v>5.0999999999999996</v>
      </c>
      <c r="D12" s="19">
        <v>5</v>
      </c>
      <c r="E12" s="20" t="s">
        <v>34</v>
      </c>
      <c r="F12" s="18">
        <v>10.5</v>
      </c>
      <c r="G12" s="21">
        <v>11</v>
      </c>
      <c r="H12" s="17" t="s">
        <v>46</v>
      </c>
      <c r="I12" s="18">
        <v>4.0999999999999996</v>
      </c>
      <c r="J12" s="19">
        <v>4</v>
      </c>
      <c r="K12" s="20" t="s">
        <v>58</v>
      </c>
      <c r="L12" s="18">
        <v>8</v>
      </c>
      <c r="M12" s="22">
        <v>8</v>
      </c>
      <c r="N12" s="23">
        <f t="shared" si="0"/>
        <v>4</v>
      </c>
      <c r="O12" s="44"/>
      <c r="Q12" s="12"/>
      <c r="R12" s="16"/>
      <c r="S12" s="16"/>
      <c r="T12" s="16"/>
      <c r="U12" s="16"/>
    </row>
    <row r="13" spans="1:21" ht="14.45" customHeight="1">
      <c r="A13" s="39" t="s">
        <v>70</v>
      </c>
      <c r="B13" s="17" t="s">
        <v>23</v>
      </c>
      <c r="C13" s="18">
        <v>15.5</v>
      </c>
      <c r="D13" s="19">
        <v>16</v>
      </c>
      <c r="E13" s="20" t="s">
        <v>35</v>
      </c>
      <c r="F13" s="18">
        <v>11</v>
      </c>
      <c r="G13" s="21">
        <v>11</v>
      </c>
      <c r="H13" s="17" t="s">
        <v>47</v>
      </c>
      <c r="I13" s="18">
        <v>11.3</v>
      </c>
      <c r="J13" s="19">
        <v>12</v>
      </c>
      <c r="K13" s="20" t="s">
        <v>59</v>
      </c>
      <c r="L13" s="18">
        <v>20.8</v>
      </c>
      <c r="M13" s="22">
        <v>22</v>
      </c>
      <c r="N13" s="23">
        <f t="shared" si="0"/>
        <v>4</v>
      </c>
      <c r="O13" s="44"/>
      <c r="Q13" s="12"/>
      <c r="R13" s="16"/>
      <c r="S13" s="16"/>
      <c r="T13" s="16"/>
      <c r="U13" s="16"/>
    </row>
    <row r="14" spans="1:21" ht="14.45" customHeight="1">
      <c r="A14" s="39">
        <v>6</v>
      </c>
      <c r="B14" s="17" t="s">
        <v>24</v>
      </c>
      <c r="C14" s="24">
        <v>14.7</v>
      </c>
      <c r="D14" s="25"/>
      <c r="E14" s="20" t="s">
        <v>36</v>
      </c>
      <c r="F14" s="18">
        <v>14.7</v>
      </c>
      <c r="G14" s="21">
        <v>15</v>
      </c>
      <c r="H14" s="17" t="s">
        <v>48</v>
      </c>
      <c r="I14" s="24">
        <v>15.8</v>
      </c>
      <c r="J14" s="25"/>
      <c r="K14" s="20" t="s">
        <v>60</v>
      </c>
      <c r="L14" s="18">
        <v>5.8</v>
      </c>
      <c r="M14" s="22">
        <v>6</v>
      </c>
      <c r="N14" s="23">
        <f t="shared" si="0"/>
        <v>4</v>
      </c>
      <c r="O14" s="44"/>
      <c r="Q14" s="12"/>
      <c r="R14" s="16"/>
      <c r="S14" s="16"/>
      <c r="T14" s="16"/>
      <c r="U14" s="16"/>
    </row>
    <row r="15" spans="1:21" ht="14.45" customHeight="1">
      <c r="A15" s="39" t="s">
        <v>71</v>
      </c>
      <c r="B15" s="17" t="s">
        <v>25</v>
      </c>
      <c r="C15" s="18">
        <v>4</v>
      </c>
      <c r="D15" s="19">
        <v>6</v>
      </c>
      <c r="E15" s="20" t="s">
        <v>37</v>
      </c>
      <c r="F15" s="18">
        <v>10.3</v>
      </c>
      <c r="G15" s="21">
        <v>11</v>
      </c>
      <c r="H15" s="17" t="s">
        <v>49</v>
      </c>
      <c r="I15" s="18">
        <v>4.4000000000000004</v>
      </c>
      <c r="J15" s="19">
        <v>4</v>
      </c>
      <c r="K15" s="20" t="s">
        <v>61</v>
      </c>
      <c r="L15" s="18">
        <v>12.1</v>
      </c>
      <c r="M15" s="22">
        <v>13</v>
      </c>
      <c r="N15" s="23">
        <f t="shared" si="0"/>
        <v>4</v>
      </c>
      <c r="O15" s="44"/>
      <c r="Q15" s="12"/>
      <c r="R15" s="16"/>
      <c r="S15" s="16"/>
      <c r="T15" s="16"/>
      <c r="U15" s="16"/>
    </row>
    <row r="16" spans="1:21" ht="14.45" customHeight="1">
      <c r="A16" s="39">
        <v>7</v>
      </c>
      <c r="B16" s="17" t="s">
        <v>26</v>
      </c>
      <c r="C16" s="18">
        <v>11.6</v>
      </c>
      <c r="D16" s="19">
        <v>12</v>
      </c>
      <c r="E16" s="20" t="s">
        <v>38</v>
      </c>
      <c r="F16" s="24">
        <v>21.6</v>
      </c>
      <c r="G16" s="26"/>
      <c r="H16" s="17" t="s">
        <v>50</v>
      </c>
      <c r="I16" s="18">
        <v>25.5</v>
      </c>
      <c r="J16" s="19">
        <v>28</v>
      </c>
      <c r="K16" s="20" t="s">
        <v>62</v>
      </c>
      <c r="L16" s="18">
        <v>32.9</v>
      </c>
      <c r="M16" s="22">
        <v>36</v>
      </c>
      <c r="N16" s="23">
        <f t="shared" si="0"/>
        <v>4</v>
      </c>
      <c r="O16" s="44"/>
      <c r="Q16" s="12"/>
      <c r="R16" s="16"/>
      <c r="S16" s="16"/>
      <c r="T16" s="16"/>
      <c r="U16" s="16"/>
    </row>
    <row r="17" spans="1:21" ht="14.45" customHeight="1">
      <c r="A17" s="39">
        <v>8</v>
      </c>
      <c r="B17" s="17" t="s">
        <v>27</v>
      </c>
      <c r="C17" s="18">
        <v>14.6</v>
      </c>
      <c r="D17" s="19">
        <v>15</v>
      </c>
      <c r="E17" s="20" t="s">
        <v>39</v>
      </c>
      <c r="F17" s="18">
        <v>24.4</v>
      </c>
      <c r="G17" s="21">
        <v>26</v>
      </c>
      <c r="H17" s="17" t="s">
        <v>51</v>
      </c>
      <c r="I17" s="18">
        <v>19.600000000000001</v>
      </c>
      <c r="J17" s="19">
        <v>21</v>
      </c>
      <c r="K17" s="20" t="s">
        <v>63</v>
      </c>
      <c r="L17" s="18">
        <v>22.3</v>
      </c>
      <c r="M17" s="22">
        <v>24</v>
      </c>
      <c r="N17" s="23">
        <f t="shared" si="0"/>
        <v>4</v>
      </c>
      <c r="O17" s="44"/>
      <c r="Q17" s="12"/>
      <c r="R17" s="16"/>
      <c r="S17" s="16"/>
      <c r="T17" s="16"/>
      <c r="U17" s="16"/>
    </row>
    <row r="18" spans="1:21" ht="14.45" customHeight="1" thickBot="1">
      <c r="A18" s="39">
        <v>9</v>
      </c>
      <c r="B18" s="17" t="s">
        <v>28</v>
      </c>
      <c r="C18" s="18">
        <v>34</v>
      </c>
      <c r="D18" s="19">
        <v>37</v>
      </c>
      <c r="E18" s="20" t="s">
        <v>40</v>
      </c>
      <c r="F18" s="18">
        <v>32.799999999999997</v>
      </c>
      <c r="G18" s="21">
        <v>36</v>
      </c>
      <c r="H18" s="17" t="s">
        <v>52</v>
      </c>
      <c r="I18" s="24">
        <v>35.799999999999997</v>
      </c>
      <c r="J18" s="25"/>
      <c r="K18" s="20" t="s">
        <v>64</v>
      </c>
      <c r="L18" s="18">
        <v>25.8</v>
      </c>
      <c r="M18" s="22">
        <v>28</v>
      </c>
      <c r="N18" s="23">
        <f t="shared" si="0"/>
        <v>4</v>
      </c>
      <c r="O18" s="44"/>
      <c r="Q18" s="12"/>
      <c r="R18" s="16"/>
      <c r="S18" s="16"/>
      <c r="T18" s="16"/>
      <c r="U18" s="16"/>
    </row>
    <row r="19" spans="1:21" ht="14.45" customHeight="1" thickBot="1">
      <c r="A19" s="45" t="s">
        <v>72</v>
      </c>
      <c r="B19" s="27" t="s">
        <v>29</v>
      </c>
      <c r="C19" s="28">
        <v>29.3</v>
      </c>
      <c r="D19" s="29">
        <v>32</v>
      </c>
      <c r="E19" s="30" t="s">
        <v>41</v>
      </c>
      <c r="F19" s="28">
        <v>31.2</v>
      </c>
      <c r="G19" s="31">
        <v>34</v>
      </c>
      <c r="H19" s="27" t="s">
        <v>53</v>
      </c>
      <c r="I19" s="28">
        <v>16.899999999999999</v>
      </c>
      <c r="J19" s="29">
        <v>18</v>
      </c>
      <c r="K19" s="30" t="s">
        <v>65</v>
      </c>
      <c r="L19" s="28">
        <v>10.1</v>
      </c>
      <c r="M19" s="32">
        <v>10</v>
      </c>
      <c r="N19" s="23">
        <f t="shared" si="0"/>
        <v>4</v>
      </c>
      <c r="O19" s="33">
        <f>SUM(N8:N19)</f>
        <v>48</v>
      </c>
      <c r="Q19" s="12"/>
      <c r="R19" s="16"/>
      <c r="S19" s="16"/>
      <c r="T19" s="16"/>
      <c r="U19" s="16"/>
    </row>
    <row r="20" spans="1:21" ht="14.45" customHeight="1" thickBot="1">
      <c r="Q20" s="12"/>
      <c r="R20" s="12"/>
      <c r="S20" s="12"/>
      <c r="T20" s="12"/>
      <c r="U20" s="12"/>
    </row>
    <row r="21" spans="1:21" ht="14.45" customHeight="1">
      <c r="A21" s="105" t="s">
        <v>16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7"/>
    </row>
    <row r="22" spans="1:21" ht="14.45" customHeight="1" thickBot="1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21" ht="14.45" customHeight="1" thickBot="1"/>
    <row r="24" spans="1:21" ht="14.45" customHeight="1">
      <c r="A24" s="111" t="s">
        <v>17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21" ht="1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</row>
    <row r="26" spans="1:21" ht="1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21" ht="15" customHeigh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21" ht="13.5" thickBot="1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</row>
  </sheetData>
  <mergeCells count="8">
    <mergeCell ref="B6:M6"/>
    <mergeCell ref="A21:M22"/>
    <mergeCell ref="A24:M28"/>
    <mergeCell ref="A1:M1"/>
    <mergeCell ref="A2:M2"/>
    <mergeCell ref="A3:M3"/>
    <mergeCell ref="A4:M4"/>
    <mergeCell ref="A5:M5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E38"/>
  <sheetViews>
    <sheetView workbookViewId="0">
      <selection sqref="A1:M1"/>
    </sheetView>
  </sheetViews>
  <sheetFormatPr baseColWidth="10" defaultRowHeight="15"/>
  <cols>
    <col min="1" max="1" width="6.28515625" style="34" bestFit="1" customWidth="1"/>
    <col min="2" max="2" width="23.7109375" customWidth="1"/>
    <col min="3" max="3" width="5" bestFit="1" customWidth="1"/>
    <col min="4" max="4" width="3" bestFit="1" customWidth="1"/>
    <col min="5" max="5" width="23.7109375" customWidth="1"/>
    <col min="6" max="6" width="5" bestFit="1" customWidth="1"/>
    <col min="7" max="7" width="3" bestFit="1" customWidth="1"/>
    <col min="8" max="8" width="23.7109375" customWidth="1"/>
    <col min="9" max="9" width="5" bestFit="1" customWidth="1"/>
    <col min="10" max="10" width="3" bestFit="1" customWidth="1"/>
    <col min="11" max="11" width="23.7109375" customWidth="1"/>
    <col min="12" max="12" width="5" bestFit="1" customWidth="1"/>
    <col min="13" max="13" width="3" bestFit="1" customWidth="1"/>
    <col min="14" max="14" width="2" bestFit="1" customWidth="1"/>
    <col min="15" max="15" width="3" bestFit="1" customWidth="1"/>
    <col min="17" max="31" width="11.42578125" style="12"/>
  </cols>
  <sheetData>
    <row r="1" spans="1:31" s="10" customFormat="1" ht="25.5" customHeight="1">
      <c r="A1" s="120" t="s">
        <v>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s="1" customFormat="1" ht="27" thickBot="1">
      <c r="A2" s="140" t="s">
        <v>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s="2" customFormat="1" ht="16.5" thickBot="1">
      <c r="A3" s="122" t="s">
        <v>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41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s="11" customFormat="1" ht="16.5" thickBot="1">
      <c r="A4" s="124" t="s">
        <v>13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1" s="11" customFormat="1" ht="15.75">
      <c r="A5" s="127" t="s">
        <v>76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1" s="11" customFormat="1" ht="16.5" thickBo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</row>
    <row r="7" spans="1:31" ht="14.45" customHeight="1" thickBot="1">
      <c r="A7" s="128" t="s">
        <v>77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0"/>
    </row>
    <row r="8" spans="1:31" ht="14.45" customHeight="1" thickBot="1">
      <c r="A8" s="66" t="s">
        <v>78</v>
      </c>
      <c r="B8" s="13" t="s">
        <v>3</v>
      </c>
      <c r="C8" s="14" t="s">
        <v>14</v>
      </c>
      <c r="D8" s="15" t="s">
        <v>15</v>
      </c>
      <c r="E8" s="13" t="s">
        <v>3</v>
      </c>
      <c r="F8" s="14" t="s">
        <v>14</v>
      </c>
      <c r="G8" s="15" t="s">
        <v>15</v>
      </c>
      <c r="H8" s="13" t="s">
        <v>3</v>
      </c>
      <c r="I8" s="14" t="s">
        <v>14</v>
      </c>
      <c r="J8" s="15" t="s">
        <v>15</v>
      </c>
      <c r="K8" s="13" t="s">
        <v>3</v>
      </c>
      <c r="L8" s="14" t="s">
        <v>14</v>
      </c>
      <c r="M8" s="15" t="s">
        <v>15</v>
      </c>
      <c r="R8" s="16"/>
      <c r="S8" s="16"/>
      <c r="T8" s="16"/>
      <c r="U8" s="16"/>
    </row>
    <row r="9" spans="1:31" ht="14.45" customHeight="1">
      <c r="A9" s="86">
        <v>0.33333333333333331</v>
      </c>
      <c r="B9" s="17" t="s">
        <v>79</v>
      </c>
      <c r="C9" s="18">
        <v>5.4</v>
      </c>
      <c r="D9" s="19">
        <v>5</v>
      </c>
      <c r="E9" s="20" t="s">
        <v>142</v>
      </c>
      <c r="F9" s="18">
        <v>10.9</v>
      </c>
      <c r="G9" s="21">
        <v>11</v>
      </c>
      <c r="H9" s="17" t="s">
        <v>80</v>
      </c>
      <c r="I9" s="18">
        <v>2.1</v>
      </c>
      <c r="J9" s="19">
        <v>1</v>
      </c>
      <c r="K9" s="20" t="s">
        <v>81</v>
      </c>
      <c r="L9" s="18">
        <v>5.8</v>
      </c>
      <c r="M9" s="22">
        <v>6</v>
      </c>
      <c r="N9" s="23">
        <f t="shared" ref="N9:N30" si="0">COUNTA(B9,E9,H9,K9)</f>
        <v>4</v>
      </c>
    </row>
    <row r="10" spans="1:31" ht="14.45" customHeight="1">
      <c r="A10" s="67">
        <v>0.33888888888888885</v>
      </c>
      <c r="B10" s="17"/>
      <c r="C10" s="18"/>
      <c r="D10" s="19"/>
      <c r="E10" s="20"/>
      <c r="F10" s="18"/>
      <c r="G10" s="21"/>
      <c r="H10" s="17"/>
      <c r="I10" s="18"/>
      <c r="J10" s="19"/>
      <c r="K10" s="20"/>
      <c r="L10" s="18"/>
      <c r="M10" s="22"/>
      <c r="N10" s="23">
        <f t="shared" si="0"/>
        <v>0</v>
      </c>
    </row>
    <row r="11" spans="1:31" ht="14.45" customHeight="1">
      <c r="A11" s="67">
        <v>0.344444444444444</v>
      </c>
      <c r="B11" s="17"/>
      <c r="C11" s="18"/>
      <c r="D11" s="19"/>
      <c r="E11" s="20"/>
      <c r="F11" s="18"/>
      <c r="G11" s="21"/>
      <c r="H11" s="17"/>
      <c r="I11" s="18"/>
      <c r="J11" s="19"/>
      <c r="K11" s="20"/>
      <c r="L11" s="18"/>
      <c r="M11" s="22"/>
      <c r="N11" s="23">
        <f t="shared" si="0"/>
        <v>0</v>
      </c>
    </row>
    <row r="12" spans="1:31" ht="14.45" customHeight="1">
      <c r="A12" s="86">
        <v>0.35</v>
      </c>
      <c r="B12" s="17" t="s">
        <v>82</v>
      </c>
      <c r="C12" s="24">
        <v>17.399999999999999</v>
      </c>
      <c r="D12" s="25"/>
      <c r="E12" s="20" t="s">
        <v>83</v>
      </c>
      <c r="F12" s="18">
        <v>7.4</v>
      </c>
      <c r="G12" s="21">
        <v>7</v>
      </c>
      <c r="H12" s="17" t="s">
        <v>84</v>
      </c>
      <c r="I12" s="18">
        <v>15.6</v>
      </c>
      <c r="J12" s="19">
        <v>16</v>
      </c>
      <c r="K12" s="20" t="s">
        <v>85</v>
      </c>
      <c r="L12" s="24">
        <v>25.6</v>
      </c>
      <c r="M12" s="68"/>
      <c r="N12" s="23">
        <f t="shared" si="0"/>
        <v>4</v>
      </c>
      <c r="R12" s="16"/>
      <c r="S12" s="16"/>
      <c r="T12" s="16"/>
      <c r="U12" s="16"/>
    </row>
    <row r="13" spans="1:31" ht="14.45" customHeight="1" thickBot="1">
      <c r="A13" s="87">
        <v>0.35555555555555501</v>
      </c>
      <c r="B13" s="69" t="s">
        <v>86</v>
      </c>
      <c r="C13" s="70">
        <v>4.4000000000000004</v>
      </c>
      <c r="D13" s="71">
        <v>4</v>
      </c>
      <c r="E13" s="72" t="s">
        <v>87</v>
      </c>
      <c r="F13" s="70">
        <v>7</v>
      </c>
      <c r="G13" s="73"/>
      <c r="H13" s="69" t="s">
        <v>88</v>
      </c>
      <c r="I13" s="70">
        <v>2.9</v>
      </c>
      <c r="J13" s="71">
        <v>2</v>
      </c>
      <c r="K13" s="72" t="s">
        <v>89</v>
      </c>
      <c r="L13" s="70">
        <v>11.4</v>
      </c>
      <c r="M13" s="74">
        <v>12</v>
      </c>
      <c r="N13" s="23">
        <f t="shared" si="0"/>
        <v>4</v>
      </c>
      <c r="R13" s="16"/>
      <c r="S13" s="16"/>
      <c r="T13" s="16"/>
      <c r="U13" s="16"/>
    </row>
    <row r="14" spans="1:31" ht="14.45" customHeight="1" thickBot="1">
      <c r="A14" s="128" t="s">
        <v>77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30"/>
      <c r="N14" s="23">
        <f t="shared" si="0"/>
        <v>0</v>
      </c>
    </row>
    <row r="15" spans="1:31" ht="14.45" customHeight="1">
      <c r="A15" s="86">
        <v>0.45833333333333331</v>
      </c>
      <c r="B15" s="17" t="s">
        <v>90</v>
      </c>
      <c r="C15" s="18">
        <v>40.4</v>
      </c>
      <c r="D15" s="19">
        <v>40</v>
      </c>
      <c r="E15" s="20" t="s">
        <v>91</v>
      </c>
      <c r="F15" s="18">
        <v>33.799999999999997</v>
      </c>
      <c r="G15" s="21">
        <v>34</v>
      </c>
      <c r="H15" s="17" t="s">
        <v>92</v>
      </c>
      <c r="I15" s="18">
        <v>20.6</v>
      </c>
      <c r="J15" s="19">
        <v>22</v>
      </c>
      <c r="K15" s="20" t="s">
        <v>93</v>
      </c>
      <c r="L15" s="18">
        <v>30.3</v>
      </c>
      <c r="M15" s="22">
        <v>33</v>
      </c>
      <c r="N15" s="23">
        <f t="shared" si="0"/>
        <v>4</v>
      </c>
    </row>
    <row r="16" spans="1:31" ht="14.45" customHeight="1">
      <c r="A16" s="67">
        <v>0.46388888888888885</v>
      </c>
      <c r="B16" s="17"/>
      <c r="C16" s="18"/>
      <c r="D16" s="19"/>
      <c r="E16" s="20"/>
      <c r="F16" s="18"/>
      <c r="G16" s="21"/>
      <c r="H16" s="17"/>
      <c r="I16" s="18"/>
      <c r="J16" s="19"/>
      <c r="K16" s="20"/>
      <c r="L16" s="18"/>
      <c r="M16" s="22"/>
      <c r="N16" s="23">
        <f t="shared" si="0"/>
        <v>0</v>
      </c>
    </row>
    <row r="17" spans="1:15" ht="14.45" customHeight="1">
      <c r="A17" s="86">
        <v>0.469444444444444</v>
      </c>
      <c r="B17" s="17" t="s">
        <v>94</v>
      </c>
      <c r="C17" s="18">
        <v>24.7</v>
      </c>
      <c r="D17" s="19">
        <v>27</v>
      </c>
      <c r="E17" s="20" t="s">
        <v>95</v>
      </c>
      <c r="F17" s="18">
        <v>26.9</v>
      </c>
      <c r="G17" s="21">
        <v>29</v>
      </c>
      <c r="H17" s="17" t="s">
        <v>96</v>
      </c>
      <c r="I17" s="18">
        <v>20.100000000000001</v>
      </c>
      <c r="J17" s="19">
        <v>22</v>
      </c>
      <c r="K17" s="20" t="s">
        <v>97</v>
      </c>
      <c r="L17" s="18">
        <v>26.6</v>
      </c>
      <c r="M17" s="22">
        <v>29</v>
      </c>
      <c r="N17" s="23">
        <f t="shared" si="0"/>
        <v>4</v>
      </c>
    </row>
    <row r="18" spans="1:15" ht="14.45" customHeight="1">
      <c r="A18" s="67">
        <v>0.47499999999999998</v>
      </c>
      <c r="B18" s="17"/>
      <c r="C18" s="18"/>
      <c r="D18" s="19"/>
      <c r="E18" s="20"/>
      <c r="F18" s="18"/>
      <c r="G18" s="21"/>
      <c r="H18" s="17"/>
      <c r="I18" s="18"/>
      <c r="J18" s="19"/>
      <c r="K18" s="20"/>
      <c r="L18" s="18"/>
      <c r="M18" s="22"/>
      <c r="N18" s="23">
        <f t="shared" si="0"/>
        <v>0</v>
      </c>
    </row>
    <row r="19" spans="1:15" ht="14.45" customHeight="1">
      <c r="A19" s="86">
        <v>0.48055555555555501</v>
      </c>
      <c r="B19" s="17" t="s">
        <v>98</v>
      </c>
      <c r="C19" s="18">
        <v>15.3</v>
      </c>
      <c r="D19" s="19">
        <v>18</v>
      </c>
      <c r="E19" s="20" t="s">
        <v>99</v>
      </c>
      <c r="F19" s="18">
        <v>25</v>
      </c>
      <c r="G19" s="21">
        <v>27</v>
      </c>
      <c r="H19" s="17" t="s">
        <v>100</v>
      </c>
      <c r="I19" s="18">
        <v>6.7</v>
      </c>
      <c r="J19" s="19">
        <v>7</v>
      </c>
      <c r="K19" s="20" t="s">
        <v>101</v>
      </c>
      <c r="L19" s="24">
        <v>16.7</v>
      </c>
      <c r="M19" s="68"/>
      <c r="N19" s="23">
        <f t="shared" si="0"/>
        <v>4</v>
      </c>
    </row>
    <row r="20" spans="1:15" ht="14.45" customHeight="1">
      <c r="A20" s="86">
        <v>0.48611111111111099</v>
      </c>
      <c r="B20" s="17" t="s">
        <v>102</v>
      </c>
      <c r="C20" s="18">
        <v>19.2</v>
      </c>
      <c r="D20" s="19">
        <v>21</v>
      </c>
      <c r="E20" s="20" t="s">
        <v>103</v>
      </c>
      <c r="F20" s="18">
        <v>14.7</v>
      </c>
      <c r="G20" s="21">
        <v>15</v>
      </c>
      <c r="H20" s="17" t="s">
        <v>104</v>
      </c>
      <c r="I20" s="18">
        <v>11.3</v>
      </c>
      <c r="J20" s="19">
        <v>12</v>
      </c>
      <c r="K20" s="20" t="s">
        <v>105</v>
      </c>
      <c r="L20" s="18">
        <v>8.9</v>
      </c>
      <c r="M20" s="22">
        <v>9</v>
      </c>
      <c r="N20" s="23">
        <f t="shared" si="0"/>
        <v>4</v>
      </c>
    </row>
    <row r="21" spans="1:15" ht="14.45" customHeight="1">
      <c r="A21" s="86">
        <v>0.49166666666666697</v>
      </c>
      <c r="B21" s="17" t="s">
        <v>106</v>
      </c>
      <c r="C21" s="18">
        <v>5.0999999999999996</v>
      </c>
      <c r="D21" s="19">
        <v>5</v>
      </c>
      <c r="E21" s="20" t="s">
        <v>107</v>
      </c>
      <c r="F21" s="18">
        <v>14.1</v>
      </c>
      <c r="G21" s="21">
        <v>15</v>
      </c>
      <c r="H21" s="17" t="s">
        <v>108</v>
      </c>
      <c r="I21" s="18">
        <v>5.3</v>
      </c>
      <c r="J21" s="19">
        <v>5</v>
      </c>
      <c r="K21" s="20" t="s">
        <v>109</v>
      </c>
      <c r="L21" s="18">
        <v>14.2</v>
      </c>
      <c r="M21" s="22">
        <v>15</v>
      </c>
      <c r="N21" s="23">
        <f t="shared" si="0"/>
        <v>4</v>
      </c>
    </row>
    <row r="22" spans="1:15" ht="14.45" customHeight="1">
      <c r="A22" s="86">
        <v>0.49722222222222201</v>
      </c>
      <c r="B22" s="17" t="s">
        <v>110</v>
      </c>
      <c r="C22" s="18">
        <v>3.3</v>
      </c>
      <c r="D22" s="19">
        <v>3</v>
      </c>
      <c r="E22" s="20" t="s">
        <v>111</v>
      </c>
      <c r="F22" s="24">
        <v>13.3</v>
      </c>
      <c r="G22" s="26"/>
      <c r="H22" s="17" t="s">
        <v>112</v>
      </c>
      <c r="I22" s="18">
        <v>14.9</v>
      </c>
      <c r="J22" s="19">
        <v>16</v>
      </c>
      <c r="K22" s="20" t="s">
        <v>113</v>
      </c>
      <c r="L22" s="18">
        <v>22.9</v>
      </c>
      <c r="M22" s="22">
        <v>25</v>
      </c>
      <c r="N22" s="23">
        <f t="shared" si="0"/>
        <v>4</v>
      </c>
    </row>
    <row r="23" spans="1:15" ht="14.45" customHeight="1">
      <c r="A23" s="86">
        <v>0.50277777777777799</v>
      </c>
      <c r="B23" s="17" t="s">
        <v>114</v>
      </c>
      <c r="C23" s="18">
        <v>4.7</v>
      </c>
      <c r="D23" s="19">
        <v>4</v>
      </c>
      <c r="E23" s="20" t="s">
        <v>115</v>
      </c>
      <c r="F23" s="18">
        <v>8.6999999999999993</v>
      </c>
      <c r="G23" s="21">
        <v>9</v>
      </c>
      <c r="H23" s="84" t="s">
        <v>116</v>
      </c>
      <c r="I23" s="85">
        <v>16.7</v>
      </c>
      <c r="J23" s="19">
        <v>18</v>
      </c>
      <c r="K23" s="20" t="s">
        <v>117</v>
      </c>
      <c r="L23" s="18">
        <v>11.7</v>
      </c>
      <c r="M23" s="22">
        <v>12</v>
      </c>
      <c r="N23" s="23">
        <v>3</v>
      </c>
    </row>
    <row r="24" spans="1:15" ht="14.45" customHeight="1">
      <c r="A24" s="86">
        <v>0.50833333333333297</v>
      </c>
      <c r="B24" s="17" t="s">
        <v>118</v>
      </c>
      <c r="C24" s="18">
        <v>9.6</v>
      </c>
      <c r="D24" s="19">
        <v>10</v>
      </c>
      <c r="E24" s="20" t="s">
        <v>119</v>
      </c>
      <c r="F24" s="18">
        <v>15.5</v>
      </c>
      <c r="G24" s="21">
        <v>16</v>
      </c>
      <c r="H24" s="17" t="s">
        <v>120</v>
      </c>
      <c r="I24" s="18">
        <v>17.899999999999999</v>
      </c>
      <c r="J24" s="19">
        <v>19</v>
      </c>
      <c r="K24" s="20" t="s">
        <v>121</v>
      </c>
      <c r="L24" s="18">
        <v>23.2</v>
      </c>
      <c r="M24" s="22">
        <v>25</v>
      </c>
      <c r="N24" s="23">
        <f t="shared" si="0"/>
        <v>4</v>
      </c>
    </row>
    <row r="25" spans="1:15" ht="14.45" customHeight="1">
      <c r="A25" s="86">
        <v>0.51388888888888895</v>
      </c>
      <c r="B25" s="17" t="s">
        <v>122</v>
      </c>
      <c r="C25" s="18">
        <v>11.3</v>
      </c>
      <c r="D25" s="19">
        <v>12</v>
      </c>
      <c r="E25" s="20" t="s">
        <v>123</v>
      </c>
      <c r="F25" s="18">
        <v>11</v>
      </c>
      <c r="G25" s="21">
        <v>11</v>
      </c>
      <c r="H25" s="17" t="s">
        <v>124</v>
      </c>
      <c r="I25" s="24">
        <v>30.8</v>
      </c>
      <c r="J25" s="25"/>
      <c r="K25" s="20" t="s">
        <v>125</v>
      </c>
      <c r="L25" s="18">
        <v>20.8</v>
      </c>
      <c r="M25" s="22">
        <v>22</v>
      </c>
      <c r="N25" s="23">
        <f t="shared" si="0"/>
        <v>4</v>
      </c>
    </row>
    <row r="26" spans="1:15" ht="14.45" customHeight="1">
      <c r="A26" s="86">
        <v>0.51944444444444404</v>
      </c>
      <c r="B26" s="17" t="s">
        <v>126</v>
      </c>
      <c r="C26" s="18">
        <v>11.1</v>
      </c>
      <c r="D26" s="19">
        <v>11</v>
      </c>
      <c r="E26" s="20" t="s">
        <v>127</v>
      </c>
      <c r="F26" s="18">
        <v>20.399999999999999</v>
      </c>
      <c r="G26" s="21">
        <v>22</v>
      </c>
      <c r="H26" s="17" t="s">
        <v>128</v>
      </c>
      <c r="I26" s="18">
        <v>27.9</v>
      </c>
      <c r="J26" s="19">
        <v>30</v>
      </c>
      <c r="K26" s="20" t="s">
        <v>129</v>
      </c>
      <c r="L26" s="18">
        <v>21.7</v>
      </c>
      <c r="M26" s="22">
        <v>23</v>
      </c>
      <c r="N26" s="23">
        <f t="shared" si="0"/>
        <v>4</v>
      </c>
    </row>
    <row r="27" spans="1:15" ht="14.45" customHeight="1">
      <c r="A27" s="86">
        <v>0.52500000000000002</v>
      </c>
      <c r="B27" s="17" t="s">
        <v>130</v>
      </c>
      <c r="C27" s="18">
        <v>25.8</v>
      </c>
      <c r="D27" s="19">
        <v>30</v>
      </c>
      <c r="E27" s="20" t="s">
        <v>131</v>
      </c>
      <c r="F27" s="18">
        <v>21.4</v>
      </c>
      <c r="G27" s="21">
        <v>23</v>
      </c>
      <c r="H27" s="17" t="s">
        <v>132</v>
      </c>
      <c r="I27" s="18">
        <v>23.4</v>
      </c>
      <c r="J27" s="19">
        <v>25</v>
      </c>
      <c r="K27" s="20" t="s">
        <v>133</v>
      </c>
      <c r="L27" s="18">
        <v>27.1</v>
      </c>
      <c r="M27" s="22">
        <v>29</v>
      </c>
      <c r="N27" s="23">
        <f t="shared" si="0"/>
        <v>4</v>
      </c>
    </row>
    <row r="28" spans="1:15" ht="14.45" customHeight="1">
      <c r="A28" s="86">
        <v>0.530555555555555</v>
      </c>
      <c r="B28" s="17" t="s">
        <v>134</v>
      </c>
      <c r="C28" s="18">
        <v>17.5</v>
      </c>
      <c r="D28" s="19">
        <v>19</v>
      </c>
      <c r="E28" s="20" t="s">
        <v>135</v>
      </c>
      <c r="F28" s="18">
        <v>22.6</v>
      </c>
      <c r="G28" s="22">
        <v>24</v>
      </c>
      <c r="H28" s="17" t="s">
        <v>136</v>
      </c>
      <c r="I28" s="18">
        <v>16</v>
      </c>
      <c r="J28" s="19">
        <v>17</v>
      </c>
      <c r="K28" s="20" t="s">
        <v>137</v>
      </c>
      <c r="L28" s="18">
        <v>23.4</v>
      </c>
      <c r="M28" s="22">
        <v>25</v>
      </c>
      <c r="N28" s="23">
        <f t="shared" si="0"/>
        <v>4</v>
      </c>
    </row>
    <row r="29" spans="1:15" ht="14.25" customHeight="1" thickBot="1">
      <c r="A29" s="67">
        <v>0.53611111111111098</v>
      </c>
      <c r="B29" s="17"/>
      <c r="C29" s="18"/>
      <c r="D29" s="19"/>
      <c r="E29" s="20"/>
      <c r="F29" s="18"/>
      <c r="G29" s="21"/>
      <c r="H29" s="17"/>
      <c r="I29" s="18"/>
      <c r="J29" s="19"/>
      <c r="K29" s="20"/>
      <c r="L29" s="18"/>
      <c r="M29" s="22"/>
      <c r="N29" s="23">
        <f t="shared" si="0"/>
        <v>0</v>
      </c>
    </row>
    <row r="30" spans="1:15" ht="14.45" customHeight="1" thickBot="1">
      <c r="A30" s="94">
        <v>0.54166666666666663</v>
      </c>
      <c r="B30" s="27" t="s">
        <v>138</v>
      </c>
      <c r="C30" s="28">
        <v>5.7</v>
      </c>
      <c r="D30" s="29">
        <v>5</v>
      </c>
      <c r="E30" s="30" t="s">
        <v>139</v>
      </c>
      <c r="F30" s="28">
        <v>12</v>
      </c>
      <c r="G30" s="31">
        <v>12</v>
      </c>
      <c r="H30" s="27" t="s">
        <v>140</v>
      </c>
      <c r="I30" s="28">
        <v>4.8</v>
      </c>
      <c r="J30" s="29">
        <v>4</v>
      </c>
      <c r="K30" s="30" t="s">
        <v>141</v>
      </c>
      <c r="L30" s="28">
        <v>5.9</v>
      </c>
      <c r="M30" s="32">
        <v>6</v>
      </c>
      <c r="N30" s="23">
        <f t="shared" si="0"/>
        <v>4</v>
      </c>
      <c r="O30" s="33">
        <f>SUM(N9:N30)</f>
        <v>63</v>
      </c>
    </row>
    <row r="31" spans="1:15" ht="14.45" customHeight="1" thickBot="1"/>
    <row r="32" spans="1:15" ht="14.45" customHeight="1">
      <c r="A32" s="105" t="s">
        <v>16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1:13" ht="14.45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10"/>
    </row>
    <row r="34" spans="1:13" ht="14.45" customHeight="1" thickBot="1"/>
    <row r="35" spans="1:13" ht="14.45" customHeight="1">
      <c r="A35" s="131" t="s">
        <v>143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3"/>
    </row>
    <row r="36" spans="1:13" ht="15" customHeight="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6"/>
    </row>
    <row r="37" spans="1:13" ht="15" customHeight="1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6"/>
    </row>
    <row r="38" spans="1:13" ht="15" customHeight="1" thickBot="1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9"/>
    </row>
  </sheetData>
  <mergeCells count="9">
    <mergeCell ref="A14:M14"/>
    <mergeCell ref="A32:M33"/>
    <mergeCell ref="A35:M38"/>
    <mergeCell ref="A1:M1"/>
    <mergeCell ref="A2:M2"/>
    <mergeCell ref="A3:M3"/>
    <mergeCell ref="A4:M4"/>
    <mergeCell ref="A5:M5"/>
    <mergeCell ref="A7:M7"/>
  </mergeCells>
  <printOptions horizontalCentered="1" verticalCentered="1"/>
  <pageMargins left="0" right="0.70866141732283472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baseColWidth="10" defaultRowHeight="18.75"/>
  <cols>
    <col min="1" max="1" width="4" style="51" bestFit="1" customWidth="1"/>
    <col min="2" max="2" width="38.85546875" style="1" bestFit="1" customWidth="1"/>
    <col min="3" max="3" width="40" style="1" bestFit="1" customWidth="1"/>
    <col min="4" max="4" width="5.28515625" style="1" bestFit="1" customWidth="1"/>
    <col min="5" max="5" width="5.7109375" style="1" bestFit="1" customWidth="1"/>
    <col min="6" max="6" width="5.85546875" style="1" bestFit="1" customWidth="1"/>
    <col min="7" max="16384" width="11.42578125" style="1"/>
  </cols>
  <sheetData>
    <row r="1" spans="1:6" ht="19.5">
      <c r="B1" s="145" t="s">
        <v>5</v>
      </c>
      <c r="C1" s="145"/>
      <c r="D1" s="145"/>
      <c r="E1" s="145"/>
      <c r="F1" s="145"/>
    </row>
    <row r="2" spans="1:6" ht="19.5">
      <c r="B2" s="145" t="s">
        <v>6</v>
      </c>
      <c r="C2" s="145"/>
      <c r="D2" s="145"/>
      <c r="E2" s="145"/>
      <c r="F2" s="145"/>
    </row>
    <row r="3" spans="1:6">
      <c r="B3" s="3"/>
      <c r="C3" s="3"/>
      <c r="D3" s="3"/>
      <c r="E3" s="3"/>
      <c r="F3" s="3"/>
    </row>
    <row r="4" spans="1:6">
      <c r="B4" s="146" t="s">
        <v>7</v>
      </c>
      <c r="C4" s="146"/>
      <c r="D4" s="146"/>
      <c r="E4" s="146"/>
      <c r="F4" s="146"/>
    </row>
    <row r="5" spans="1:6">
      <c r="B5" s="146" t="s">
        <v>8</v>
      </c>
      <c r="C5" s="146"/>
      <c r="D5" s="146"/>
      <c r="E5" s="146"/>
      <c r="F5" s="146"/>
    </row>
    <row r="6" spans="1:6">
      <c r="B6" s="47"/>
      <c r="C6" s="47"/>
      <c r="D6" s="47"/>
      <c r="E6" s="47"/>
      <c r="F6" s="47"/>
    </row>
    <row r="7" spans="1:6" ht="19.5">
      <c r="B7" s="96" t="s">
        <v>9</v>
      </c>
      <c r="C7" s="96"/>
      <c r="D7" s="96"/>
      <c r="E7" s="96"/>
      <c r="F7" s="96"/>
    </row>
    <row r="8" spans="1:6" ht="19.5">
      <c r="B8" s="46"/>
      <c r="C8" s="46"/>
      <c r="D8" s="46"/>
      <c r="E8" s="46"/>
      <c r="F8" s="46"/>
    </row>
    <row r="9" spans="1:6">
      <c r="B9" s="147" t="s">
        <v>11</v>
      </c>
      <c r="C9" s="147"/>
      <c r="D9" s="147"/>
      <c r="E9" s="147"/>
      <c r="F9" s="147"/>
    </row>
    <row r="10" spans="1:6" ht="19.5">
      <c r="B10" s="96" t="s">
        <v>10</v>
      </c>
      <c r="C10" s="96"/>
      <c r="D10" s="96"/>
      <c r="E10" s="96"/>
      <c r="F10" s="96"/>
    </row>
    <row r="11" spans="1:6" ht="19.5" thickBot="1"/>
    <row r="12" spans="1:6" ht="20.25" thickBot="1">
      <c r="B12" s="142" t="s">
        <v>12</v>
      </c>
      <c r="C12" s="143"/>
      <c r="D12" s="143"/>
      <c r="E12" s="143"/>
      <c r="F12" s="144"/>
    </row>
    <row r="13" spans="1:6" ht="20.25" thickBot="1">
      <c r="B13" s="6" t="s">
        <v>3</v>
      </c>
      <c r="C13" s="6" t="s">
        <v>3</v>
      </c>
      <c r="D13" s="7" t="s">
        <v>0</v>
      </c>
      <c r="E13" s="8" t="s">
        <v>1</v>
      </c>
      <c r="F13" s="58" t="s">
        <v>2</v>
      </c>
    </row>
    <row r="14" spans="1:6" ht="19.5">
      <c r="A14" s="56" t="s">
        <v>73</v>
      </c>
      <c r="B14" s="48" t="str">
        <f>GROSS!A11</f>
        <v>PLORUTTI MATEO</v>
      </c>
      <c r="C14" s="55" t="str">
        <f>GROSS!B11</f>
        <v>PLORUTTI FRANCISCO</v>
      </c>
      <c r="D14" s="49">
        <f>GROSS!C11</f>
        <v>34</v>
      </c>
      <c r="E14" s="50">
        <f>GROSS!D11</f>
        <v>38</v>
      </c>
      <c r="F14" s="59">
        <f t="shared" ref="F14" si="0">SUM(D14:E14)</f>
        <v>72</v>
      </c>
    </row>
    <row r="15" spans="1:6" ht="20.25" thickBot="1">
      <c r="A15" s="57" t="s">
        <v>74</v>
      </c>
      <c r="B15" s="52" t="str">
        <f>GROSS!A12</f>
        <v>PORTIS IGNACIO MARTIN</v>
      </c>
      <c r="C15" s="95" t="str">
        <f>GROSS!B12</f>
        <v>BATTISTESSA DIEGO MARTIN</v>
      </c>
      <c r="D15" s="53">
        <f>GROSS!C12</f>
        <v>33</v>
      </c>
      <c r="E15" s="54">
        <f>GROSS!D12</f>
        <v>39</v>
      </c>
      <c r="F15" s="60">
        <f t="shared" ref="F15" si="1">SUM(D15:E15)</f>
        <v>72</v>
      </c>
    </row>
    <row r="17" spans="1:6" ht="19.5" thickBot="1"/>
    <row r="18" spans="1:6" ht="20.25" thickBot="1">
      <c r="B18" s="142" t="s">
        <v>75</v>
      </c>
      <c r="C18" s="143"/>
      <c r="D18" s="143"/>
      <c r="E18" s="143"/>
      <c r="F18" s="144"/>
    </row>
    <row r="19" spans="1:6" ht="20.25" thickBot="1">
      <c r="B19" s="6" t="s">
        <v>3</v>
      </c>
      <c r="C19" s="6" t="s">
        <v>3</v>
      </c>
      <c r="D19" s="7" t="s">
        <v>0</v>
      </c>
      <c r="E19" s="8" t="s">
        <v>1</v>
      </c>
      <c r="F19" s="58" t="s">
        <v>2</v>
      </c>
    </row>
    <row r="20" spans="1:6" ht="19.5">
      <c r="A20" s="56" t="s">
        <v>73</v>
      </c>
      <c r="B20" s="48" t="str">
        <f>NETO!A11</f>
        <v>MUNGIELLO FABIAN</v>
      </c>
      <c r="C20" s="55" t="str">
        <f>NETO!B11</f>
        <v>MONELOS GUILLERMO</v>
      </c>
      <c r="D20" s="49">
        <f>NETO!C11</f>
        <v>32</v>
      </c>
      <c r="E20" s="50">
        <f>NETO!D11</f>
        <v>29</v>
      </c>
      <c r="F20" s="59">
        <f t="shared" ref="F20:F21" si="2">SUM(D20:E20)</f>
        <v>61</v>
      </c>
    </row>
    <row r="21" spans="1:6" ht="20.25" thickBot="1">
      <c r="A21" s="57" t="s">
        <v>74</v>
      </c>
      <c r="B21" s="52" t="str">
        <f>NETO!A12</f>
        <v>BARREIRO MARIA EVANGELINA</v>
      </c>
      <c r="C21" s="52" t="str">
        <f>NETO!B12</f>
        <v>BONAVITA MARIA VALERIA</v>
      </c>
      <c r="D21" s="53">
        <f>NETO!C12</f>
        <v>29</v>
      </c>
      <c r="E21" s="54">
        <f>NETO!D12</f>
        <v>32</v>
      </c>
      <c r="F21" s="60">
        <f t="shared" si="2"/>
        <v>61</v>
      </c>
    </row>
  </sheetData>
  <mergeCells count="9">
    <mergeCell ref="B10:F10"/>
    <mergeCell ref="B12:F12"/>
    <mergeCell ref="B18:F18"/>
    <mergeCell ref="B1:F1"/>
    <mergeCell ref="B2:F2"/>
    <mergeCell ref="B4:F4"/>
    <mergeCell ref="B5:F5"/>
    <mergeCell ref="B7:F7"/>
    <mergeCell ref="B9:F9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GROSS</vt:lpstr>
      <vt:lpstr>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2022-05-01T21:04:55Z</cp:lastPrinted>
  <dcterms:created xsi:type="dcterms:W3CDTF">2000-04-28T14:22:12Z</dcterms:created>
  <dcterms:modified xsi:type="dcterms:W3CDTF">2022-05-02T13:01:13Z</dcterms:modified>
</cp:coreProperties>
</file>